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45BEEC-16AC-4AD4-B36B-D9D3E31139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1" l="1"/>
  <c r="H312" i="1"/>
  <c r="I312" i="1"/>
  <c r="G312" i="1"/>
  <c r="F312" i="1"/>
  <c r="B596" i="1" l="1"/>
  <c r="A596" i="1"/>
  <c r="J595" i="1"/>
  <c r="I595" i="1"/>
  <c r="H595" i="1"/>
  <c r="G595" i="1"/>
  <c r="F595" i="1"/>
  <c r="B589" i="1"/>
  <c r="A589" i="1"/>
  <c r="J588" i="1"/>
  <c r="I588" i="1"/>
  <c r="H588" i="1"/>
  <c r="G588" i="1"/>
  <c r="F588" i="1"/>
  <c r="B582" i="1"/>
  <c r="A582" i="1"/>
  <c r="J581" i="1"/>
  <c r="I581" i="1"/>
  <c r="H581" i="1"/>
  <c r="G581" i="1"/>
  <c r="F581" i="1"/>
  <c r="B577" i="1"/>
  <c r="A577" i="1"/>
  <c r="J576" i="1"/>
  <c r="I576" i="1"/>
  <c r="H576" i="1"/>
  <c r="G576" i="1"/>
  <c r="F576" i="1"/>
  <c r="B567" i="1"/>
  <c r="A567" i="1"/>
  <c r="J566" i="1"/>
  <c r="I566" i="1"/>
  <c r="H566" i="1"/>
  <c r="G566" i="1"/>
  <c r="F566" i="1"/>
  <c r="B563" i="1"/>
  <c r="A563" i="1"/>
  <c r="L562" i="1"/>
  <c r="J562" i="1"/>
  <c r="I562" i="1"/>
  <c r="H562" i="1"/>
  <c r="G562" i="1"/>
  <c r="F562" i="1"/>
  <c r="B554" i="1"/>
  <c r="A554" i="1"/>
  <c r="J553" i="1"/>
  <c r="I553" i="1"/>
  <c r="H553" i="1"/>
  <c r="G553" i="1"/>
  <c r="F553" i="1"/>
  <c r="B547" i="1"/>
  <c r="A547" i="1"/>
  <c r="J546" i="1"/>
  <c r="I546" i="1"/>
  <c r="H546" i="1"/>
  <c r="G546" i="1"/>
  <c r="F546" i="1"/>
  <c r="B540" i="1"/>
  <c r="A540" i="1"/>
  <c r="J539" i="1"/>
  <c r="I539" i="1"/>
  <c r="H539" i="1"/>
  <c r="G539" i="1"/>
  <c r="F539" i="1"/>
  <c r="B535" i="1"/>
  <c r="A535" i="1"/>
  <c r="J534" i="1"/>
  <c r="I534" i="1"/>
  <c r="H534" i="1"/>
  <c r="G534" i="1"/>
  <c r="F534" i="1"/>
  <c r="B525" i="1"/>
  <c r="A525" i="1"/>
  <c r="J524" i="1"/>
  <c r="I524" i="1"/>
  <c r="H524" i="1"/>
  <c r="G524" i="1"/>
  <c r="F524" i="1"/>
  <c r="B521" i="1"/>
  <c r="A521" i="1"/>
  <c r="L520" i="1"/>
  <c r="J520" i="1"/>
  <c r="I520" i="1"/>
  <c r="H520" i="1"/>
  <c r="G520" i="1"/>
  <c r="F520" i="1"/>
  <c r="B512" i="1"/>
  <c r="A512" i="1"/>
  <c r="J511" i="1"/>
  <c r="I511" i="1"/>
  <c r="H511" i="1"/>
  <c r="G511" i="1"/>
  <c r="F511" i="1"/>
  <c r="B505" i="1"/>
  <c r="A505" i="1"/>
  <c r="J504" i="1"/>
  <c r="I504" i="1"/>
  <c r="H504" i="1"/>
  <c r="G504" i="1"/>
  <c r="F504" i="1"/>
  <c r="B498" i="1"/>
  <c r="A498" i="1"/>
  <c r="J497" i="1"/>
  <c r="I497" i="1"/>
  <c r="H497" i="1"/>
  <c r="G497" i="1"/>
  <c r="F497" i="1"/>
  <c r="B493" i="1"/>
  <c r="A493" i="1"/>
  <c r="J492" i="1"/>
  <c r="I492" i="1"/>
  <c r="H492" i="1"/>
  <c r="G492" i="1"/>
  <c r="F492" i="1"/>
  <c r="B483" i="1"/>
  <c r="A483" i="1"/>
  <c r="J482" i="1"/>
  <c r="I482" i="1"/>
  <c r="H482" i="1"/>
  <c r="G482" i="1"/>
  <c r="F482" i="1"/>
  <c r="B479" i="1"/>
  <c r="A479" i="1"/>
  <c r="J478" i="1"/>
  <c r="I478" i="1"/>
  <c r="H478" i="1"/>
  <c r="G478" i="1"/>
  <c r="F478" i="1"/>
  <c r="B471" i="1"/>
  <c r="A471" i="1"/>
  <c r="J470" i="1"/>
  <c r="I470" i="1"/>
  <c r="H470" i="1"/>
  <c r="G470" i="1"/>
  <c r="F470" i="1"/>
  <c r="B464" i="1"/>
  <c r="A464" i="1"/>
  <c r="J463" i="1"/>
  <c r="I463" i="1"/>
  <c r="H463" i="1"/>
  <c r="G463" i="1"/>
  <c r="F463" i="1"/>
  <c r="B457" i="1"/>
  <c r="A457" i="1"/>
  <c r="J456" i="1"/>
  <c r="I456" i="1"/>
  <c r="H456" i="1"/>
  <c r="G456" i="1"/>
  <c r="F456" i="1"/>
  <c r="B452" i="1"/>
  <c r="A452" i="1"/>
  <c r="J451" i="1"/>
  <c r="I451" i="1"/>
  <c r="H451" i="1"/>
  <c r="G451" i="1"/>
  <c r="F451" i="1"/>
  <c r="B442" i="1"/>
  <c r="A442" i="1"/>
  <c r="J441" i="1"/>
  <c r="I441" i="1"/>
  <c r="H441" i="1"/>
  <c r="G441" i="1"/>
  <c r="F441" i="1"/>
  <c r="B438" i="1"/>
  <c r="A438" i="1"/>
  <c r="J437" i="1"/>
  <c r="I437" i="1"/>
  <c r="H437" i="1"/>
  <c r="G437" i="1"/>
  <c r="F437" i="1"/>
  <c r="B430" i="1"/>
  <c r="A430" i="1"/>
  <c r="J429" i="1"/>
  <c r="I429" i="1"/>
  <c r="H429" i="1"/>
  <c r="G429" i="1"/>
  <c r="F429" i="1"/>
  <c r="B423" i="1"/>
  <c r="A423" i="1"/>
  <c r="J422" i="1"/>
  <c r="I422" i="1"/>
  <c r="H422" i="1"/>
  <c r="G422" i="1"/>
  <c r="F422" i="1"/>
  <c r="B416" i="1"/>
  <c r="A416" i="1"/>
  <c r="J415" i="1"/>
  <c r="I415" i="1"/>
  <c r="H415" i="1"/>
  <c r="G415" i="1"/>
  <c r="F415" i="1"/>
  <c r="B411" i="1"/>
  <c r="A411" i="1"/>
  <c r="J410" i="1"/>
  <c r="I410" i="1"/>
  <c r="H410" i="1"/>
  <c r="G410" i="1"/>
  <c r="F410" i="1"/>
  <c r="B401" i="1"/>
  <c r="A401" i="1"/>
  <c r="J400" i="1"/>
  <c r="I400" i="1"/>
  <c r="H400" i="1"/>
  <c r="G400" i="1"/>
  <c r="F400" i="1"/>
  <c r="B397" i="1"/>
  <c r="A397" i="1"/>
  <c r="J396" i="1"/>
  <c r="I396" i="1"/>
  <c r="H396" i="1"/>
  <c r="G396" i="1"/>
  <c r="F396" i="1"/>
  <c r="B388" i="1"/>
  <c r="A388" i="1"/>
  <c r="J387" i="1"/>
  <c r="I387" i="1"/>
  <c r="H387" i="1"/>
  <c r="G387" i="1"/>
  <c r="F387" i="1"/>
  <c r="B381" i="1"/>
  <c r="A381" i="1"/>
  <c r="J380" i="1"/>
  <c r="I380" i="1"/>
  <c r="H380" i="1"/>
  <c r="G380" i="1"/>
  <c r="F380" i="1"/>
  <c r="B374" i="1"/>
  <c r="A374" i="1"/>
  <c r="J373" i="1"/>
  <c r="I373" i="1"/>
  <c r="H373" i="1"/>
  <c r="G373" i="1"/>
  <c r="F373" i="1"/>
  <c r="B369" i="1"/>
  <c r="A369" i="1"/>
  <c r="J368" i="1"/>
  <c r="I368" i="1"/>
  <c r="H368" i="1"/>
  <c r="G368" i="1"/>
  <c r="F368" i="1"/>
  <c r="B359" i="1"/>
  <c r="A359" i="1"/>
  <c r="J358" i="1"/>
  <c r="I358" i="1"/>
  <c r="H358" i="1"/>
  <c r="G358" i="1"/>
  <c r="F358" i="1"/>
  <c r="B355" i="1"/>
  <c r="A355" i="1"/>
  <c r="J354" i="1"/>
  <c r="I354" i="1"/>
  <c r="H354" i="1"/>
  <c r="G354" i="1"/>
  <c r="F354" i="1"/>
  <c r="B346" i="1"/>
  <c r="A346" i="1"/>
  <c r="J345" i="1"/>
  <c r="I345" i="1"/>
  <c r="H345" i="1"/>
  <c r="G345" i="1"/>
  <c r="F345" i="1"/>
  <c r="B339" i="1"/>
  <c r="A339" i="1"/>
  <c r="J338" i="1"/>
  <c r="I338" i="1"/>
  <c r="H338" i="1"/>
  <c r="G338" i="1"/>
  <c r="F338" i="1"/>
  <c r="B332" i="1"/>
  <c r="A332" i="1"/>
  <c r="J331" i="1"/>
  <c r="I331" i="1"/>
  <c r="H331" i="1"/>
  <c r="G331" i="1"/>
  <c r="F331" i="1"/>
  <c r="B327" i="1"/>
  <c r="A327" i="1"/>
  <c r="J326" i="1"/>
  <c r="I326" i="1"/>
  <c r="H326" i="1"/>
  <c r="G326" i="1"/>
  <c r="F326" i="1"/>
  <c r="B317" i="1"/>
  <c r="A317" i="1"/>
  <c r="J316" i="1"/>
  <c r="I316" i="1"/>
  <c r="H316" i="1"/>
  <c r="G316" i="1"/>
  <c r="F316" i="1"/>
  <c r="B313" i="1"/>
  <c r="A313" i="1"/>
  <c r="B303" i="1"/>
  <c r="A303" i="1"/>
  <c r="J302" i="1"/>
  <c r="I302" i="1"/>
  <c r="H302" i="1"/>
  <c r="G302" i="1"/>
  <c r="F302" i="1"/>
  <c r="B296" i="1"/>
  <c r="A296" i="1"/>
  <c r="J295" i="1"/>
  <c r="I295" i="1"/>
  <c r="H295" i="1"/>
  <c r="G295" i="1"/>
  <c r="F295" i="1"/>
  <c r="B289" i="1"/>
  <c r="A289" i="1"/>
  <c r="J288" i="1"/>
  <c r="I288" i="1"/>
  <c r="H288" i="1"/>
  <c r="G288" i="1"/>
  <c r="F288" i="1"/>
  <c r="B284" i="1"/>
  <c r="A284" i="1"/>
  <c r="J283" i="1"/>
  <c r="I283" i="1"/>
  <c r="H283" i="1"/>
  <c r="G283" i="1"/>
  <c r="F283" i="1"/>
  <c r="B274" i="1"/>
  <c r="A274" i="1"/>
  <c r="J273" i="1"/>
  <c r="I273" i="1"/>
  <c r="H273" i="1"/>
  <c r="G273" i="1"/>
  <c r="F273" i="1"/>
  <c r="B270" i="1"/>
  <c r="A270" i="1"/>
  <c r="L269" i="1"/>
  <c r="J269" i="1"/>
  <c r="I269" i="1"/>
  <c r="H269" i="1"/>
  <c r="G269" i="1"/>
  <c r="F269" i="1"/>
  <c r="B261" i="1"/>
  <c r="A261" i="1"/>
  <c r="J260" i="1"/>
  <c r="I260" i="1"/>
  <c r="H260" i="1"/>
  <c r="G260" i="1"/>
  <c r="F260" i="1"/>
  <c r="B254" i="1"/>
  <c r="A254" i="1"/>
  <c r="J253" i="1"/>
  <c r="I253" i="1"/>
  <c r="H253" i="1"/>
  <c r="G253" i="1"/>
  <c r="F253" i="1"/>
  <c r="B247" i="1"/>
  <c r="A247" i="1"/>
  <c r="J246" i="1"/>
  <c r="I246" i="1"/>
  <c r="H246" i="1"/>
  <c r="G246" i="1"/>
  <c r="F246" i="1"/>
  <c r="B242" i="1"/>
  <c r="A242" i="1"/>
  <c r="J241" i="1"/>
  <c r="I241" i="1"/>
  <c r="H241" i="1"/>
  <c r="G241" i="1"/>
  <c r="F241" i="1"/>
  <c r="B232" i="1"/>
  <c r="A232" i="1"/>
  <c r="J231" i="1"/>
  <c r="I231" i="1"/>
  <c r="H231" i="1"/>
  <c r="G231" i="1"/>
  <c r="F231" i="1"/>
  <c r="B228" i="1"/>
  <c r="A228" i="1"/>
  <c r="L227" i="1"/>
  <c r="J227" i="1"/>
  <c r="I227" i="1"/>
  <c r="H227" i="1"/>
  <c r="G227" i="1"/>
  <c r="F227" i="1"/>
  <c r="B219" i="1"/>
  <c r="A219" i="1"/>
  <c r="J218" i="1"/>
  <c r="I218" i="1"/>
  <c r="H218" i="1"/>
  <c r="G218" i="1"/>
  <c r="F218" i="1"/>
  <c r="B212" i="1"/>
  <c r="A212" i="1"/>
  <c r="J211" i="1"/>
  <c r="I211" i="1"/>
  <c r="H211" i="1"/>
  <c r="G211" i="1"/>
  <c r="F211" i="1"/>
  <c r="B205" i="1"/>
  <c r="A205" i="1"/>
  <c r="J204" i="1"/>
  <c r="I204" i="1"/>
  <c r="H204" i="1"/>
  <c r="G204" i="1"/>
  <c r="F204" i="1"/>
  <c r="B200" i="1"/>
  <c r="A200" i="1"/>
  <c r="J199" i="1"/>
  <c r="I199" i="1"/>
  <c r="H199" i="1"/>
  <c r="G199" i="1"/>
  <c r="F199" i="1"/>
  <c r="B190" i="1"/>
  <c r="A190" i="1"/>
  <c r="J189" i="1"/>
  <c r="I189" i="1"/>
  <c r="H189" i="1"/>
  <c r="G189" i="1"/>
  <c r="F189" i="1"/>
  <c r="B186" i="1"/>
  <c r="A186" i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69" i="1"/>
  <c r="A169" i="1"/>
  <c r="J168" i="1"/>
  <c r="I168" i="1"/>
  <c r="H168" i="1"/>
  <c r="G168" i="1"/>
  <c r="F168" i="1"/>
  <c r="B162" i="1"/>
  <c r="A162" i="1"/>
  <c r="J161" i="1"/>
  <c r="I161" i="1"/>
  <c r="H161" i="1"/>
  <c r="G161" i="1"/>
  <c r="F161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43" i="1"/>
  <c r="A143" i="1"/>
  <c r="J142" i="1"/>
  <c r="I142" i="1"/>
  <c r="H142" i="1"/>
  <c r="G142" i="1"/>
  <c r="F142" i="1"/>
  <c r="B134" i="1"/>
  <c r="A134" i="1"/>
  <c r="J133" i="1"/>
  <c r="I133" i="1"/>
  <c r="H133" i="1"/>
  <c r="G133" i="1"/>
  <c r="F133" i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5" i="1"/>
  <c r="A115" i="1"/>
  <c r="J114" i="1"/>
  <c r="I114" i="1"/>
  <c r="H114" i="1"/>
  <c r="G114" i="1"/>
  <c r="F114" i="1"/>
  <c r="B105" i="1"/>
  <c r="A105" i="1"/>
  <c r="J104" i="1"/>
  <c r="I104" i="1"/>
  <c r="H104" i="1"/>
  <c r="G104" i="1"/>
  <c r="F104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8" i="1"/>
  <c r="A58" i="1"/>
  <c r="J57" i="1"/>
  <c r="I57" i="1"/>
  <c r="H57" i="1"/>
  <c r="G57" i="1"/>
  <c r="F57" i="1"/>
  <c r="B50" i="1"/>
  <c r="A50" i="1"/>
  <c r="J49" i="1"/>
  <c r="I49" i="1"/>
  <c r="H49" i="1"/>
  <c r="G49" i="1"/>
  <c r="F49" i="1"/>
  <c r="B43" i="1"/>
  <c r="A43" i="1"/>
  <c r="J42" i="1"/>
  <c r="I42" i="1"/>
  <c r="H42" i="1"/>
  <c r="G42" i="1"/>
  <c r="F42" i="1"/>
  <c r="B36" i="1"/>
  <c r="A36" i="1"/>
  <c r="J35" i="1"/>
  <c r="I35" i="1"/>
  <c r="H35" i="1"/>
  <c r="G35" i="1"/>
  <c r="F35" i="1"/>
  <c r="B31" i="1"/>
  <c r="A31" i="1"/>
  <c r="J30" i="1"/>
  <c r="I30" i="1"/>
  <c r="H30" i="1"/>
  <c r="G30" i="1"/>
  <c r="F30" i="1"/>
  <c r="B21" i="1"/>
  <c r="A21" i="1"/>
  <c r="J20" i="1"/>
  <c r="I20" i="1"/>
  <c r="H20" i="1"/>
  <c r="G20" i="1"/>
  <c r="F20" i="1"/>
  <c r="B17" i="1"/>
  <c r="A17" i="1"/>
  <c r="J16" i="1"/>
  <c r="I16" i="1"/>
  <c r="H16" i="1"/>
  <c r="G16" i="1"/>
  <c r="F16" i="1"/>
  <c r="I596" i="1" l="1"/>
  <c r="J134" i="1"/>
  <c r="G512" i="1"/>
  <c r="G176" i="1"/>
  <c r="I261" i="1"/>
  <c r="H388" i="1"/>
  <c r="J471" i="1"/>
  <c r="F303" i="1"/>
  <c r="H50" i="1"/>
  <c r="F261" i="1"/>
  <c r="H346" i="1"/>
  <c r="J430" i="1"/>
  <c r="G471" i="1"/>
  <c r="I554" i="1"/>
  <c r="F596" i="1"/>
  <c r="J91" i="1"/>
  <c r="G134" i="1"/>
  <c r="I219" i="1"/>
  <c r="F50" i="1"/>
  <c r="H134" i="1"/>
  <c r="J219" i="1"/>
  <c r="G261" i="1"/>
  <c r="I346" i="1"/>
  <c r="F388" i="1"/>
  <c r="H471" i="1"/>
  <c r="J554" i="1"/>
  <c r="G596" i="1"/>
  <c r="G50" i="1"/>
  <c r="I134" i="1"/>
  <c r="F176" i="1"/>
  <c r="H261" i="1"/>
  <c r="J346" i="1"/>
  <c r="G388" i="1"/>
  <c r="I471" i="1"/>
  <c r="I50" i="1"/>
  <c r="F91" i="1"/>
  <c r="H176" i="1"/>
  <c r="J261" i="1"/>
  <c r="G303" i="1"/>
  <c r="I388" i="1"/>
  <c r="F430" i="1"/>
  <c r="H512" i="1"/>
  <c r="J596" i="1"/>
  <c r="J50" i="1"/>
  <c r="G91" i="1"/>
  <c r="I176" i="1"/>
  <c r="F219" i="1"/>
  <c r="H303" i="1"/>
  <c r="J388" i="1"/>
  <c r="G430" i="1"/>
  <c r="I512" i="1"/>
  <c r="F554" i="1"/>
  <c r="H91" i="1"/>
  <c r="J176" i="1"/>
  <c r="G219" i="1"/>
  <c r="I303" i="1"/>
  <c r="F346" i="1"/>
  <c r="H430" i="1"/>
  <c r="J512" i="1"/>
  <c r="G554" i="1"/>
  <c r="I91" i="1"/>
  <c r="F134" i="1"/>
  <c r="H219" i="1"/>
  <c r="J303" i="1"/>
  <c r="G346" i="1"/>
  <c r="I430" i="1"/>
  <c r="F471" i="1"/>
  <c r="H554" i="1"/>
  <c r="F512" i="1"/>
  <c r="H596" i="1"/>
  <c r="F597" i="1" l="1"/>
  <c r="H597" i="1"/>
  <c r="G597" i="1"/>
  <c r="I597" i="1"/>
  <c r="J597" i="1"/>
  <c r="L511" i="1"/>
  <c r="L358" i="1"/>
  <c r="L168" i="1"/>
  <c r="L597" i="1"/>
  <c r="L261" i="1"/>
  <c r="L231" i="1"/>
  <c r="L133" i="1"/>
  <c r="L422" i="1"/>
  <c r="L400" i="1"/>
  <c r="L260" i="1"/>
  <c r="L303" i="1"/>
  <c r="L273" i="1"/>
  <c r="L470" i="1"/>
  <c r="L199" i="1"/>
  <c r="L204" i="1"/>
  <c r="L338" i="1"/>
  <c r="L429" i="1"/>
  <c r="L175" i="1"/>
  <c r="L588" i="1"/>
  <c r="L302" i="1"/>
  <c r="L288" i="1"/>
  <c r="L283" i="1"/>
  <c r="L546" i="1"/>
  <c r="L387" i="1"/>
  <c r="L189" i="1"/>
  <c r="L451" i="1"/>
  <c r="L456" i="1"/>
  <c r="L295" i="1"/>
  <c r="L534" i="1"/>
  <c r="L539" i="1"/>
  <c r="L218" i="1"/>
  <c r="L463" i="1"/>
  <c r="L553" i="1"/>
  <c r="L380" i="1"/>
  <c r="L211" i="1"/>
  <c r="L595" i="1"/>
  <c r="L90" i="1"/>
  <c r="L35" i="1"/>
  <c r="L30" i="1"/>
  <c r="L246" i="1"/>
  <c r="L241" i="1"/>
  <c r="L331" i="1"/>
  <c r="L326" i="1"/>
  <c r="L146" i="1"/>
  <c r="L576" i="1"/>
  <c r="L581" i="1"/>
  <c r="L61" i="1"/>
  <c r="L368" i="1"/>
  <c r="L373" i="1"/>
  <c r="L316" i="1"/>
  <c r="L76" i="1"/>
  <c r="L71" i="1"/>
  <c r="L42" i="1"/>
  <c r="L441" i="1"/>
  <c r="L497" i="1"/>
  <c r="L492" i="1"/>
  <c r="L482" i="1"/>
  <c r="L253" i="1"/>
  <c r="L20" i="1"/>
  <c r="L104" i="1"/>
  <c r="L504" i="1"/>
  <c r="L49" i="1"/>
  <c r="L119" i="1"/>
  <c r="L114" i="1"/>
  <c r="L524" i="1"/>
  <c r="L554" i="1"/>
  <c r="L161" i="1"/>
  <c r="L156" i="1"/>
  <c r="L83" i="1"/>
  <c r="L566" i="1"/>
  <c r="L596" i="1"/>
  <c r="L410" i="1"/>
  <c r="L415" i="1"/>
  <c r="L345" i="1"/>
  <c r="L126" i="1"/>
</calcChain>
</file>

<file path=xl/sharedStrings.xml><?xml version="1.0" encoding="utf-8"?>
<sst xmlns="http://schemas.openxmlformats.org/spreadsheetml/2006/main" count="664" uniqueCount="108">
  <si>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</si>
  <si>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</si>
  <si>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</si>
  <si>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</si>
  <si>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</si>
  <si>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</si>
  <si>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</si>
  <si>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</si>
  <si>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</si>
  <si>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</si>
  <si>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</si>
  <si>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</si>
  <si>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</si>
  <si>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</si>
  <si>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</si>
  <si>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</si>
  <si>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</si>
  <si>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</si>
  <si>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</si>
  <si>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</si>
  <si>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</si>
  <si>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</si>
  <si>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</si>
  <si>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</si>
  <si>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</si>
  <si>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</si>
  <si>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</si>
  <si>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</si>
  <si>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</si>
  <si>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</si>
  <si>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</si>
  <si>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</si>
  <si>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</si>
  <si>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</si>
  <si>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</si>
  <si>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</si>
  <si>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</si>
  <si>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</si>
  <si>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</si>
  <si>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</si>
  <si>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</si>
  <si>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</si>
  <si>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</si>
  <si>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</si>
  <si>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</si>
  <si>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"СШ № 65 ГОРОДА МАРИУПОЛЯ"</t>
  </si>
  <si>
    <t xml:space="preserve">директор </t>
  </si>
  <si>
    <t xml:space="preserve">Голикова С.А. </t>
  </si>
  <si>
    <t>чай с лимоном</t>
  </si>
  <si>
    <t>200/7,5</t>
  </si>
  <si>
    <t>котлеты из птицы</t>
  </si>
  <si>
    <t>Макаронные изделия отварные</t>
  </si>
  <si>
    <t>хлеб белый</t>
  </si>
  <si>
    <t>маркировка</t>
  </si>
  <si>
    <t>хлеб черный</t>
  </si>
  <si>
    <t>овощи натуральные по сезону</t>
  </si>
  <si>
    <t>36, 52</t>
  </si>
  <si>
    <t>сыр твердый</t>
  </si>
  <si>
    <t>овощи</t>
  </si>
  <si>
    <t>масло сливочное, порциями</t>
  </si>
  <si>
    <t>яйцо отварное</t>
  </si>
  <si>
    <t>плов из птицы</t>
  </si>
  <si>
    <t>50/150</t>
  </si>
  <si>
    <t>овощи свежие натуральные сезонные или икра овощная, или икра кабачковая (или икра кабачковая промышленного производства)</t>
  </si>
  <si>
    <t>52, 55, 53</t>
  </si>
  <si>
    <t>компот из плодов сушеных</t>
  </si>
  <si>
    <t>329, 330</t>
  </si>
  <si>
    <t>фрукты сезонные свежие</t>
  </si>
  <si>
    <t>323, 325</t>
  </si>
  <si>
    <t>пюре картофельное</t>
  </si>
  <si>
    <t>биточек</t>
  </si>
  <si>
    <t>какао с молоком</t>
  </si>
  <si>
    <t>фрукты в ассортименте</t>
  </si>
  <si>
    <t>сырники из творога со сметаной</t>
  </si>
  <si>
    <t>50/10</t>
  </si>
  <si>
    <t xml:space="preserve">капуста тушеная </t>
  </si>
  <si>
    <t>салат из свеклы или овощи натуральные сезонные</t>
  </si>
  <si>
    <t>43, 52</t>
  </si>
  <si>
    <t>котлеты, биточки рыбные</t>
  </si>
  <si>
    <t>сок фруктовый</t>
  </si>
  <si>
    <t>икра кабачковая (или икра кабачковая промышленного производства)</t>
  </si>
  <si>
    <t>фрикадельки в соусе</t>
  </si>
  <si>
    <t>55/50</t>
  </si>
  <si>
    <t>каша пшеничная</t>
  </si>
  <si>
    <t>напиток кисломолочный</t>
  </si>
  <si>
    <t>печенье</t>
  </si>
  <si>
    <t>каша рассыпчатая (гречневая)</t>
  </si>
  <si>
    <t>фрикадельки</t>
  </si>
  <si>
    <t>60/55</t>
  </si>
  <si>
    <t>чай с сахаром и лимоном</t>
  </si>
  <si>
    <t>200/7,5/7</t>
  </si>
  <si>
    <t>масло порциями</t>
  </si>
  <si>
    <t>овощи натуральные по сезону или горошек консервированый</t>
  </si>
  <si>
    <t>52, т/к</t>
  </si>
  <si>
    <t>котлета натуральная из птицы (отбивная)</t>
  </si>
  <si>
    <t>т/к</t>
  </si>
  <si>
    <t>кофейный напиток с молоком</t>
  </si>
  <si>
    <t>хлеб пшеничный</t>
  </si>
  <si>
    <t>хлеб ржаной</t>
  </si>
  <si>
    <t>рагу овощное</t>
  </si>
  <si>
    <t>оладьи из печени</t>
  </si>
  <si>
    <t>672 (с.р. 1982 г.)</t>
  </si>
  <si>
    <t>кисломолочный напиток</t>
  </si>
  <si>
    <t>пудинг из творога со сметаной</t>
  </si>
  <si>
    <t>рис с овощами</t>
  </si>
  <si>
    <t>рыба в яйце</t>
  </si>
  <si>
    <t>каша пшенчная</t>
  </si>
  <si>
    <t>овощи свежие натуральные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</si>
</sst>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/>
    </xf>
    <xf numFmtId="0" fontId="1" fillId="0" borderId="4" xfId="0" applyFont="1" applyBorder="1" applyAlignment="1">
      <alignment vertical="top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7"/>
  <sheetViews>
    <sheetView tabSelected="1" zoomScaleNormal="100" workbookViewId="0">
      <pane xSplit="4" ySplit="5" topLeftCell="E249" activePane="bottomRight" state="frozen"/>
      <selection pane="topRight" activeCell="E1" sqref="E1"/>
      <selection pane="bottomLeft" activeCell="A6" sqref="A6"/>
      <selection pane="bottomRight" activeCell="Q592" sqref="Q5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50</v>
      </c>
      <c r="F6" s="48">
        <v>50</v>
      </c>
      <c r="G6" s="48">
        <v>7.4</v>
      </c>
      <c r="H6" s="48">
        <v>20.3</v>
      </c>
      <c r="I6" s="48">
        <v>2.9</v>
      </c>
      <c r="J6" s="48">
        <v>17.3</v>
      </c>
      <c r="K6" s="49">
        <v>285</v>
      </c>
      <c r="L6" s="48"/>
    </row>
    <row r="7" spans="1:12" ht="15" x14ac:dyDescent="0.25">
      <c r="A7" s="25"/>
      <c r="B7" s="16"/>
      <c r="C7" s="11"/>
      <c r="D7" s="6" t="s">
        <v>21</v>
      </c>
      <c r="E7" s="50" t="s">
        <v>51</v>
      </c>
      <c r="F7" s="51">
        <v>150</v>
      </c>
      <c r="G7" s="51">
        <v>6.5</v>
      </c>
      <c r="H7" s="51">
        <v>4.7</v>
      </c>
      <c r="I7" s="51">
        <v>33.799999999999997</v>
      </c>
      <c r="J7" s="51">
        <v>20.5</v>
      </c>
      <c r="K7" s="52">
        <v>164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48</v>
      </c>
      <c r="F8" s="51" t="s">
        <v>49</v>
      </c>
      <c r="G8" s="51">
        <v>0.1</v>
      </c>
      <c r="H8" s="51">
        <v>0</v>
      </c>
      <c r="I8" s="51">
        <v>7.52</v>
      </c>
      <c r="J8" s="51">
        <v>60</v>
      </c>
      <c r="K8" s="52">
        <v>349</v>
      </c>
      <c r="L8" s="51"/>
    </row>
    <row r="9" spans="1:12" ht="15" x14ac:dyDescent="0.25">
      <c r="A9" s="25"/>
      <c r="B9" s="16"/>
      <c r="C9" s="11"/>
      <c r="D9" s="66" t="s">
        <v>27</v>
      </c>
      <c r="E9" s="67" t="s">
        <v>57</v>
      </c>
      <c r="F9" s="51">
        <v>15</v>
      </c>
      <c r="G9" s="51">
        <v>3.8</v>
      </c>
      <c r="H9" s="51">
        <v>4.8499999999999996</v>
      </c>
      <c r="I9" s="51">
        <v>0</v>
      </c>
      <c r="J9" s="51">
        <v>60</v>
      </c>
      <c r="K9" s="52">
        <v>9</v>
      </c>
      <c r="L9" s="51"/>
    </row>
    <row r="10" spans="1:12" ht="15" x14ac:dyDescent="0.25">
      <c r="A10" s="25"/>
      <c r="B10" s="16"/>
      <c r="C10" s="11"/>
      <c r="D10" s="66" t="s">
        <v>27</v>
      </c>
      <c r="E10" s="67" t="s">
        <v>59</v>
      </c>
      <c r="F10" s="51">
        <v>10</v>
      </c>
      <c r="G10" s="51">
        <v>0.1</v>
      </c>
      <c r="H10" s="51">
        <v>8.3000000000000007</v>
      </c>
      <c r="I10" s="51">
        <v>0.1</v>
      </c>
      <c r="J10" s="51">
        <v>75</v>
      </c>
      <c r="K10" s="52">
        <v>8</v>
      </c>
      <c r="L10" s="51"/>
    </row>
    <row r="11" spans="1:12" ht="15" x14ac:dyDescent="0.25">
      <c r="A11" s="25"/>
      <c r="B11" s="16"/>
      <c r="C11" s="11"/>
      <c r="D11" s="66" t="s">
        <v>27</v>
      </c>
      <c r="E11" s="67" t="s">
        <v>60</v>
      </c>
      <c r="F11" s="51">
        <v>20</v>
      </c>
      <c r="G11" s="51">
        <v>5.7</v>
      </c>
      <c r="H11" s="51">
        <v>8.3000000000000007</v>
      </c>
      <c r="I11" s="51">
        <v>1.1000000000000001</v>
      </c>
      <c r="J11" s="51">
        <v>63</v>
      </c>
      <c r="K11" s="52">
        <v>173</v>
      </c>
      <c r="L11" s="51"/>
    </row>
    <row r="12" spans="1:12" ht="15" x14ac:dyDescent="0.25">
      <c r="A12" s="25"/>
      <c r="B12" s="16"/>
      <c r="C12" s="11"/>
      <c r="D12" s="69" t="s">
        <v>58</v>
      </c>
      <c r="E12" s="67" t="s">
        <v>55</v>
      </c>
      <c r="F12" s="51">
        <v>70</v>
      </c>
      <c r="G12" s="51">
        <v>1.5</v>
      </c>
      <c r="H12" s="51">
        <v>5.4</v>
      </c>
      <c r="I12" s="51">
        <v>4.0999999999999996</v>
      </c>
      <c r="J12" s="51">
        <v>67</v>
      </c>
      <c r="K12" s="68" t="s">
        <v>56</v>
      </c>
      <c r="L12" s="51"/>
    </row>
    <row r="13" spans="1:12" ht="25.5" x14ac:dyDescent="0.25">
      <c r="A13" s="25"/>
      <c r="B13" s="16"/>
      <c r="C13" s="11"/>
      <c r="D13" s="7" t="s">
        <v>23</v>
      </c>
      <c r="E13" s="50" t="s">
        <v>52</v>
      </c>
      <c r="F13" s="51">
        <v>35</v>
      </c>
      <c r="G13" s="51">
        <v>2.87</v>
      </c>
      <c r="H13" s="51">
        <v>0.5</v>
      </c>
      <c r="I13" s="51">
        <v>17.04</v>
      </c>
      <c r="J13" s="51">
        <v>76</v>
      </c>
      <c r="K13" s="52" t="s">
        <v>53</v>
      </c>
      <c r="L13" s="51"/>
    </row>
    <row r="14" spans="1:12" ht="25.5" x14ac:dyDescent="0.25">
      <c r="A14" s="25"/>
      <c r="B14" s="16"/>
      <c r="C14" s="11"/>
      <c r="D14" s="66" t="s">
        <v>23</v>
      </c>
      <c r="E14" s="67" t="s">
        <v>54</v>
      </c>
      <c r="F14" s="51">
        <v>20</v>
      </c>
      <c r="G14" s="51">
        <v>1.22</v>
      </c>
      <c r="H14" s="51">
        <v>0.22</v>
      </c>
      <c r="I14" s="51">
        <v>8.3000000000000007</v>
      </c>
      <c r="J14" s="51">
        <v>32</v>
      </c>
      <c r="K14" s="68" t="s">
        <v>53</v>
      </c>
      <c r="L14" s="51"/>
    </row>
    <row r="15" spans="1:12" ht="15" x14ac:dyDescent="0.25">
      <c r="A15" s="25"/>
      <c r="B15" s="16"/>
      <c r="C15" s="11"/>
      <c r="D15" s="2"/>
    </row>
    <row r="16" spans="1:12" ht="15" x14ac:dyDescent="0.25">
      <c r="A16" s="26"/>
      <c r="B16" s="18"/>
      <c r="C16" s="8"/>
      <c r="D16" s="19" t="s">
        <v>39</v>
      </c>
      <c r="E16" s="9"/>
      <c r="F16" s="21">
        <f>SUM(F6:F14)</f>
        <v>370</v>
      </c>
      <c r="G16" s="21">
        <f>SUM(G6:G14)</f>
        <v>29.19</v>
      </c>
      <c r="H16" s="21">
        <f>SUM(H6:H14)</f>
        <v>52.57</v>
      </c>
      <c r="I16" s="21">
        <f>SUM(I6:I14)</f>
        <v>74.86</v>
      </c>
      <c r="J16" s="21">
        <f>SUM(J6:J14)</f>
        <v>470.8</v>
      </c>
      <c r="K16" s="27"/>
      <c r="L16" s="21">
        <v>68.45</v>
      </c>
    </row>
    <row r="17" spans="1:12" ht="15" x14ac:dyDescent="0.25">
      <c r="A17" s="28">
        <f>A6</f>
        <v>1</v>
      </c>
      <c r="B17" s="14">
        <f>B6</f>
        <v>1</v>
      </c>
      <c r="C17" s="10" t="s">
        <v>25</v>
      </c>
      <c r="D17" s="12" t="s">
        <v>24</v>
      </c>
      <c r="E17" s="50"/>
      <c r="F17" s="51"/>
      <c r="G17" s="51"/>
      <c r="H17" s="51"/>
      <c r="I17" s="51"/>
      <c r="J17" s="51"/>
      <c r="K17" s="52"/>
      <c r="L17" s="51"/>
    </row>
    <row r="18" spans="1:12" ht="15" x14ac:dyDescent="0.25">
      <c r="A18" s="25"/>
      <c r="B18" s="16"/>
      <c r="C18" s="11"/>
      <c r="D18" s="6"/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6"/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6"/>
      <c r="B20" s="18"/>
      <c r="C20" s="8"/>
      <c r="D20" s="19" t="s">
        <v>39</v>
      </c>
      <c r="E20" s="9"/>
      <c r="F20" s="21">
        <f>SUM(F17:F19)</f>
        <v>0</v>
      </c>
      <c r="G20" s="21">
        <f t="shared" ref="G20:J20" si="0">SUM(G17:G19)</f>
        <v>0</v>
      </c>
      <c r="H20" s="21">
        <f t="shared" si="0"/>
        <v>0</v>
      </c>
      <c r="I20" s="21">
        <f t="shared" si="0"/>
        <v>0</v>
      </c>
      <c r="J20" s="21">
        <f t="shared" si="0"/>
        <v>0</v>
      </c>
      <c r="K20" s="27"/>
      <c r="L20" s="21">
        <f ca="1">SUM(L17:L25)</f>
        <v>0</v>
      </c>
    </row>
    <row r="21" spans="1:12" ht="15" x14ac:dyDescent="0.25">
      <c r="A21" s="28">
        <f>A6</f>
        <v>1</v>
      </c>
      <c r="B21" s="14">
        <f>B6</f>
        <v>1</v>
      </c>
      <c r="C21" s="10" t="s">
        <v>26</v>
      </c>
      <c r="D21" s="7" t="s">
        <v>27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28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29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30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7" t="s">
        <v>31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7" t="s">
        <v>32</v>
      </c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7" t="s">
        <v>33</v>
      </c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5"/>
      <c r="B28" s="16"/>
      <c r="C28" s="11"/>
      <c r="D28" s="6"/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6"/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6"/>
      <c r="B30" s="18"/>
      <c r="C30" s="8"/>
      <c r="D30" s="19" t="s">
        <v>39</v>
      </c>
      <c r="E30" s="9"/>
      <c r="F30" s="21">
        <f>SUM(F21:F29)</f>
        <v>0</v>
      </c>
      <c r="G30" s="21">
        <f t="shared" ref="G30:J30" si="1">SUM(G21:G29)</f>
        <v>0</v>
      </c>
      <c r="H30" s="21">
        <f t="shared" si="1"/>
        <v>0</v>
      </c>
      <c r="I30" s="21">
        <f t="shared" si="1"/>
        <v>0</v>
      </c>
      <c r="J30" s="21">
        <f t="shared" si="1"/>
        <v>0</v>
      </c>
      <c r="K30" s="27"/>
      <c r="L30" s="21">
        <f ca="1">SUM(L27:L35)</f>
        <v>0</v>
      </c>
    </row>
    <row r="31" spans="1:12" ht="15" x14ac:dyDescent="0.25">
      <c r="A31" s="28">
        <f>A6</f>
        <v>1</v>
      </c>
      <c r="B31" s="14">
        <f>B6</f>
        <v>1</v>
      </c>
      <c r="C31" s="10" t="s">
        <v>34</v>
      </c>
      <c r="D31" s="12" t="s">
        <v>35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12" t="s">
        <v>31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6"/>
      <c r="B35" s="18"/>
      <c r="C35" s="8"/>
      <c r="D35" s="19" t="s">
        <v>39</v>
      </c>
      <c r="E35" s="9"/>
      <c r="F35" s="21">
        <f>SUM(F31:F34)</f>
        <v>0</v>
      </c>
      <c r="G35" s="21">
        <f t="shared" ref="G35:J35" si="2">SUM(G31:G34)</f>
        <v>0</v>
      </c>
      <c r="H35" s="21">
        <f t="shared" si="2"/>
        <v>0</v>
      </c>
      <c r="I35" s="21">
        <f t="shared" si="2"/>
        <v>0</v>
      </c>
      <c r="J35" s="21">
        <f t="shared" si="2"/>
        <v>0</v>
      </c>
      <c r="K35" s="27"/>
      <c r="L35" s="21">
        <f ca="1">SUM(L28:L34)</f>
        <v>0</v>
      </c>
    </row>
    <row r="36" spans="1:12" ht="15" x14ac:dyDescent="0.25">
      <c r="A36" s="28">
        <f>A6</f>
        <v>1</v>
      </c>
      <c r="B36" s="14">
        <f>B6</f>
        <v>1</v>
      </c>
      <c r="C36" s="10" t="s">
        <v>36</v>
      </c>
      <c r="D36" s="7" t="s">
        <v>21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7" t="s">
        <v>30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7" t="s">
        <v>31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7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6"/>
      <c r="B42" s="18"/>
      <c r="C42" s="8"/>
      <c r="D42" s="19" t="s">
        <v>39</v>
      </c>
      <c r="E42" s="9"/>
      <c r="F42" s="21">
        <f>SUM(F36:F41)</f>
        <v>0</v>
      </c>
      <c r="G42" s="21">
        <f t="shared" ref="G42:J42" si="3">SUM(G36:G41)</f>
        <v>0</v>
      </c>
      <c r="H42" s="21">
        <f t="shared" si="3"/>
        <v>0</v>
      </c>
      <c r="I42" s="21">
        <f t="shared" si="3"/>
        <v>0</v>
      </c>
      <c r="J42" s="21">
        <f t="shared" si="3"/>
        <v>0</v>
      </c>
      <c r="K42" s="27"/>
      <c r="L42" s="21">
        <f ca="1">SUM(L36:L44)</f>
        <v>0</v>
      </c>
    </row>
    <row r="43" spans="1:12" ht="15" x14ac:dyDescent="0.25">
      <c r="A43" s="28">
        <f>A6</f>
        <v>1</v>
      </c>
      <c r="B43" s="14">
        <f>B6</f>
        <v>1</v>
      </c>
      <c r="C43" s="10" t="s">
        <v>37</v>
      </c>
      <c r="D43" s="12" t="s">
        <v>38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35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12" t="s">
        <v>31</v>
      </c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12" t="s">
        <v>24</v>
      </c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5"/>
      <c r="B47" s="16"/>
      <c r="C47" s="11"/>
      <c r="D47" s="6"/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25"/>
      <c r="B48" s="16"/>
      <c r="C48" s="11"/>
      <c r="D48" s="6"/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26"/>
      <c r="B49" s="18"/>
      <c r="C49" s="8"/>
      <c r="D49" s="20" t="s">
        <v>39</v>
      </c>
      <c r="E49" s="9"/>
      <c r="F49" s="21">
        <f>SUM(F43:F48)</f>
        <v>0</v>
      </c>
      <c r="G49" s="21">
        <f t="shared" ref="G49:J49" si="4">SUM(G43:G48)</f>
        <v>0</v>
      </c>
      <c r="H49" s="21">
        <f t="shared" si="4"/>
        <v>0</v>
      </c>
      <c r="I49" s="21">
        <f t="shared" si="4"/>
        <v>0</v>
      </c>
      <c r="J49" s="21">
        <f t="shared" si="4"/>
        <v>0</v>
      </c>
      <c r="K49" s="27"/>
      <c r="L49" s="21">
        <f ca="1">SUM(L43:L51)</f>
        <v>0</v>
      </c>
    </row>
    <row r="50" spans="1:12" ht="15" x14ac:dyDescent="0.2">
      <c r="A50" s="31">
        <f>A6</f>
        <v>1</v>
      </c>
      <c r="B50" s="32">
        <f>B6</f>
        <v>1</v>
      </c>
      <c r="C50" s="58" t="s">
        <v>4</v>
      </c>
      <c r="D50" s="59"/>
      <c r="E50" s="33"/>
      <c r="F50" s="34">
        <f>F16+F20+F30+F35+F42+F49</f>
        <v>370</v>
      </c>
      <c r="G50" s="34">
        <f t="shared" ref="G50:J50" si="5">G16+G20+G30+G35+G42+G49</f>
        <v>29.19</v>
      </c>
      <c r="H50" s="34">
        <f t="shared" si="5"/>
        <v>52.57</v>
      </c>
      <c r="I50" s="34">
        <f t="shared" si="5"/>
        <v>74.86</v>
      </c>
      <c r="J50" s="34">
        <f t="shared" si="5"/>
        <v>470.8</v>
      </c>
      <c r="K50" s="35"/>
      <c r="L50" s="34">
        <v>68.45</v>
      </c>
    </row>
    <row r="51" spans="1:12" ht="15" x14ac:dyDescent="0.25">
      <c r="A51" s="15">
        <v>1</v>
      </c>
      <c r="B51" s="16">
        <v>2</v>
      </c>
      <c r="C51" s="24" t="s">
        <v>20</v>
      </c>
      <c r="D51" s="5" t="s">
        <v>21</v>
      </c>
      <c r="E51" s="70" t="s">
        <v>61</v>
      </c>
      <c r="F51" s="71" t="s">
        <v>62</v>
      </c>
      <c r="G51" s="48">
        <v>17.899999999999999</v>
      </c>
      <c r="H51" s="48">
        <v>15</v>
      </c>
      <c r="I51" s="48">
        <v>37.6</v>
      </c>
      <c r="J51" s="48">
        <v>270</v>
      </c>
      <c r="K51" s="49">
        <v>283</v>
      </c>
      <c r="L51" s="48"/>
    </row>
    <row r="52" spans="1:12" ht="38.25" x14ac:dyDescent="0.25">
      <c r="A52" s="15"/>
      <c r="B52" s="16"/>
      <c r="C52" s="11"/>
      <c r="D52" s="66" t="s">
        <v>58</v>
      </c>
      <c r="E52" s="67" t="s">
        <v>63</v>
      </c>
      <c r="F52" s="51">
        <v>60</v>
      </c>
      <c r="G52" s="51">
        <v>0.4</v>
      </c>
      <c r="H52" s="51">
        <v>0</v>
      </c>
      <c r="I52" s="51">
        <v>1.5</v>
      </c>
      <c r="J52" s="51">
        <v>46</v>
      </c>
      <c r="K52" s="68" t="s">
        <v>64</v>
      </c>
      <c r="L52" s="51"/>
    </row>
    <row r="53" spans="1:12" ht="15" x14ac:dyDescent="0.25">
      <c r="A53" s="15"/>
      <c r="B53" s="16"/>
      <c r="C53" s="11"/>
      <c r="D53" s="69" t="s">
        <v>31</v>
      </c>
      <c r="E53" s="67" t="s">
        <v>65</v>
      </c>
      <c r="F53" s="51">
        <v>200</v>
      </c>
      <c r="G53" s="51">
        <v>0.6</v>
      </c>
      <c r="H53" s="51">
        <v>0</v>
      </c>
      <c r="I53" s="51">
        <v>21.52</v>
      </c>
      <c r="J53" s="51">
        <v>97</v>
      </c>
      <c r="K53" s="68" t="s">
        <v>66</v>
      </c>
      <c r="L53" s="51"/>
    </row>
    <row r="54" spans="1:12" ht="25.5" x14ac:dyDescent="0.25">
      <c r="A54" s="15"/>
      <c r="B54" s="16"/>
      <c r="C54" s="11"/>
      <c r="D54" s="7" t="s">
        <v>23</v>
      </c>
      <c r="E54" s="67" t="s">
        <v>52</v>
      </c>
      <c r="F54" s="51">
        <v>35</v>
      </c>
      <c r="G54" s="51">
        <v>2.87</v>
      </c>
      <c r="H54" s="51">
        <v>0.5</v>
      </c>
      <c r="I54" s="51">
        <v>17.04</v>
      </c>
      <c r="J54" s="51">
        <v>76</v>
      </c>
      <c r="K54" s="68" t="s">
        <v>53</v>
      </c>
      <c r="L54" s="51"/>
    </row>
    <row r="55" spans="1:12" ht="25.5" x14ac:dyDescent="0.25">
      <c r="A55" s="15"/>
      <c r="B55" s="16"/>
      <c r="C55" s="11"/>
      <c r="D55" s="69" t="s">
        <v>23</v>
      </c>
      <c r="E55" s="67" t="s">
        <v>54</v>
      </c>
      <c r="F55" s="51">
        <v>20</v>
      </c>
      <c r="G55" s="51">
        <v>1.22</v>
      </c>
      <c r="H55" s="51">
        <v>0.22</v>
      </c>
      <c r="I55" s="51">
        <v>8.3000000000000007</v>
      </c>
      <c r="J55" s="51">
        <v>676</v>
      </c>
      <c r="K55" s="68" t="s">
        <v>53</v>
      </c>
      <c r="L55" s="51"/>
    </row>
    <row r="56" spans="1:12" ht="15" x14ac:dyDescent="0.25">
      <c r="A56" s="15"/>
      <c r="B56" s="16"/>
      <c r="C56" s="11"/>
      <c r="D56" s="7" t="s">
        <v>24</v>
      </c>
      <c r="E56" s="67" t="s">
        <v>67</v>
      </c>
      <c r="F56" s="51">
        <v>100</v>
      </c>
      <c r="G56" s="51">
        <v>0.2</v>
      </c>
      <c r="H56" s="51">
        <v>0</v>
      </c>
      <c r="I56" s="51">
        <v>4.5</v>
      </c>
      <c r="J56" s="51">
        <v>41</v>
      </c>
      <c r="K56" s="68" t="s">
        <v>68</v>
      </c>
      <c r="L56" s="51"/>
    </row>
    <row r="57" spans="1:12" ht="15" x14ac:dyDescent="0.25">
      <c r="A57" s="17"/>
      <c r="B57" s="18"/>
      <c r="C57" s="8"/>
      <c r="D57" s="19" t="s">
        <v>39</v>
      </c>
      <c r="E57" s="9"/>
      <c r="F57" s="21">
        <f>SUM(F51:F56)</f>
        <v>415</v>
      </c>
      <c r="G57" s="21">
        <f>SUM(G51:G56)</f>
        <v>23.189999999999998</v>
      </c>
      <c r="H57" s="21">
        <f>SUM(H51:H56)</f>
        <v>15.72</v>
      </c>
      <c r="I57" s="21">
        <f>SUM(I51:I56)</f>
        <v>90.46</v>
      </c>
      <c r="J57" s="21">
        <f>SUM(J51:J56)</f>
        <v>1206</v>
      </c>
      <c r="K57" s="27"/>
      <c r="L57" s="21">
        <v>55.8</v>
      </c>
    </row>
    <row r="58" spans="1:12" ht="15" x14ac:dyDescent="0.25">
      <c r="A58" s="14">
        <f>A51</f>
        <v>1</v>
      </c>
      <c r="B58" s="14">
        <f>B51</f>
        <v>2</v>
      </c>
      <c r="C58" s="10" t="s">
        <v>25</v>
      </c>
      <c r="D58" s="12" t="s">
        <v>24</v>
      </c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6"/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7"/>
      <c r="B61" s="18"/>
      <c r="C61" s="8"/>
      <c r="D61" s="19" t="s">
        <v>39</v>
      </c>
      <c r="E61" s="9"/>
      <c r="F61" s="21">
        <f>SUM(F58:F60)</f>
        <v>0</v>
      </c>
      <c r="G61" s="21">
        <f t="shared" ref="G61" si="6">SUM(G58:G60)</f>
        <v>0</v>
      </c>
      <c r="H61" s="21">
        <f t="shared" ref="H61" si="7">SUM(H58:H60)</f>
        <v>0</v>
      </c>
      <c r="I61" s="21">
        <f t="shared" ref="I61" si="8">SUM(I58:I60)</f>
        <v>0</v>
      </c>
      <c r="J61" s="21">
        <f t="shared" ref="J61" si="9">SUM(J58:J60)</f>
        <v>0</v>
      </c>
      <c r="K61" s="27"/>
      <c r="L61" s="21">
        <f t="shared" ref="L61" ca="1" si="10">SUM(L58:L66)</f>
        <v>0</v>
      </c>
    </row>
    <row r="62" spans="1:12" ht="15" x14ac:dyDescent="0.25">
      <c r="A62" s="14">
        <f>A51</f>
        <v>1</v>
      </c>
      <c r="B62" s="14">
        <f>B51</f>
        <v>2</v>
      </c>
      <c r="C62" s="10" t="s">
        <v>26</v>
      </c>
      <c r="D62" s="7" t="s">
        <v>27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28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29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30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31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7" t="s">
        <v>32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7" t="s">
        <v>33</v>
      </c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7"/>
      <c r="B71" s="18"/>
      <c r="C71" s="8"/>
      <c r="D71" s="19" t="s">
        <v>39</v>
      </c>
      <c r="E71" s="9"/>
      <c r="F71" s="21">
        <f>SUM(F62:F70)</f>
        <v>0</v>
      </c>
      <c r="G71" s="21">
        <f t="shared" ref="G71" si="11">SUM(G62:G70)</f>
        <v>0</v>
      </c>
      <c r="H71" s="21">
        <f t="shared" ref="H71" si="12">SUM(H62:H70)</f>
        <v>0</v>
      </c>
      <c r="I71" s="21">
        <f t="shared" ref="I71" si="13">SUM(I62:I70)</f>
        <v>0</v>
      </c>
      <c r="J71" s="21">
        <f t="shared" ref="J71" si="14">SUM(J62:J70)</f>
        <v>0</v>
      </c>
      <c r="K71" s="27"/>
      <c r="L71" s="21">
        <f t="shared" ref="L71" ca="1" si="15">SUM(L68:L76)</f>
        <v>0</v>
      </c>
    </row>
    <row r="72" spans="1:12" ht="15" x14ac:dyDescent="0.25">
      <c r="A72" s="14">
        <f>A51</f>
        <v>1</v>
      </c>
      <c r="B72" s="14">
        <f>B51</f>
        <v>2</v>
      </c>
      <c r="C72" s="10" t="s">
        <v>34</v>
      </c>
      <c r="D72" s="12" t="s">
        <v>35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12" t="s">
        <v>31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7"/>
      <c r="B76" s="18"/>
      <c r="C76" s="8"/>
      <c r="D76" s="19" t="s">
        <v>39</v>
      </c>
      <c r="E76" s="9"/>
      <c r="F76" s="21">
        <f>SUM(F72:F75)</f>
        <v>0</v>
      </c>
      <c r="G76" s="21">
        <f t="shared" ref="G76" si="16">SUM(G72:G75)</f>
        <v>0</v>
      </c>
      <c r="H76" s="21">
        <f t="shared" ref="H76" si="17">SUM(H72:H75)</f>
        <v>0</v>
      </c>
      <c r="I76" s="21">
        <f t="shared" ref="I76" si="18">SUM(I72:I75)</f>
        <v>0</v>
      </c>
      <c r="J76" s="21">
        <f t="shared" ref="J76" si="19">SUM(J72:J75)</f>
        <v>0</v>
      </c>
      <c r="K76" s="27"/>
      <c r="L76" s="21">
        <f t="shared" ref="L76" ca="1" si="20">SUM(L69:L75)</f>
        <v>0</v>
      </c>
    </row>
    <row r="77" spans="1:12" ht="15" x14ac:dyDescent="0.25">
      <c r="A77" s="14">
        <f>A51</f>
        <v>1</v>
      </c>
      <c r="B77" s="14">
        <f>B51</f>
        <v>2</v>
      </c>
      <c r="C77" s="10" t="s">
        <v>36</v>
      </c>
      <c r="D77" s="7" t="s">
        <v>21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30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7" t="s">
        <v>31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7" t="s">
        <v>23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6"/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7"/>
      <c r="B83" s="18"/>
      <c r="C83" s="8"/>
      <c r="D83" s="19" t="s">
        <v>39</v>
      </c>
      <c r="E83" s="9"/>
      <c r="F83" s="21">
        <f>SUM(F77:F82)</f>
        <v>0</v>
      </c>
      <c r="G83" s="21">
        <f t="shared" ref="G83" si="21">SUM(G77:G82)</f>
        <v>0</v>
      </c>
      <c r="H83" s="21">
        <f t="shared" ref="H83" si="22">SUM(H77:H82)</f>
        <v>0</v>
      </c>
      <c r="I83" s="21">
        <f t="shared" ref="I83" si="23">SUM(I77:I82)</f>
        <v>0</v>
      </c>
      <c r="J83" s="21">
        <f t="shared" ref="J83" si="24">SUM(J77:J82)</f>
        <v>0</v>
      </c>
      <c r="K83" s="27"/>
      <c r="L83" s="21">
        <f t="shared" ref="L83" ca="1" si="25">SUM(L77:L85)</f>
        <v>0</v>
      </c>
    </row>
    <row r="84" spans="1:12" ht="15" x14ac:dyDescent="0.25">
      <c r="A84" s="14">
        <f>A51</f>
        <v>1</v>
      </c>
      <c r="B84" s="14">
        <f>B51</f>
        <v>2</v>
      </c>
      <c r="C84" s="10" t="s">
        <v>37</v>
      </c>
      <c r="D84" s="12" t="s">
        <v>38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35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31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12" t="s">
        <v>24</v>
      </c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5"/>
      <c r="B89" s="16"/>
      <c r="C89" s="11"/>
      <c r="D89" s="6"/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17"/>
      <c r="B90" s="18"/>
      <c r="C90" s="8"/>
      <c r="D90" s="20" t="s">
        <v>39</v>
      </c>
      <c r="E90" s="9"/>
      <c r="F90" s="21">
        <f>SUM(F84:F89)</f>
        <v>0</v>
      </c>
      <c r="G90" s="21">
        <f t="shared" ref="G90" si="26">SUM(G84:G89)</f>
        <v>0</v>
      </c>
      <c r="H90" s="21">
        <f t="shared" ref="H90" si="27">SUM(H84:H89)</f>
        <v>0</v>
      </c>
      <c r="I90" s="21">
        <f t="shared" ref="I90" si="28">SUM(I84:I89)</f>
        <v>0</v>
      </c>
      <c r="J90" s="21">
        <f t="shared" ref="J90" si="29">SUM(J84:J89)</f>
        <v>0</v>
      </c>
      <c r="K90" s="27"/>
      <c r="L90" s="21">
        <f t="shared" ref="L90" ca="1" si="30">SUM(L84:L92)</f>
        <v>0</v>
      </c>
    </row>
    <row r="91" spans="1:12" ht="15.75" customHeight="1" x14ac:dyDescent="0.2">
      <c r="A91" s="36">
        <f>A51</f>
        <v>1</v>
      </c>
      <c r="B91" s="36">
        <f>B51</f>
        <v>2</v>
      </c>
      <c r="C91" s="58" t="s">
        <v>4</v>
      </c>
      <c r="D91" s="59"/>
      <c r="E91" s="33"/>
      <c r="F91" s="34">
        <f>F57+F61+F71+F76+F83+F90</f>
        <v>415</v>
      </c>
      <c r="G91" s="34">
        <f t="shared" ref="G91" si="31">G57+G61+G71+G76+G83+G90</f>
        <v>23.189999999999998</v>
      </c>
      <c r="H91" s="34">
        <f t="shared" ref="H91" si="32">H57+H61+H71+H76+H83+H90</f>
        <v>15.72</v>
      </c>
      <c r="I91" s="34">
        <f t="shared" ref="I91" si="33">I57+I61+I71+I76+I83+I90</f>
        <v>90.46</v>
      </c>
      <c r="J91" s="34">
        <f t="shared" ref="J91" si="34">J57+J61+J71+J76+J83+J90</f>
        <v>1206</v>
      </c>
      <c r="K91" s="35"/>
      <c r="L91" s="34">
        <v>55.8</v>
      </c>
    </row>
    <row r="92" spans="1:12" ht="15.75" thickBot="1" x14ac:dyDescent="0.3">
      <c r="A92" s="22">
        <v>1</v>
      </c>
      <c r="B92" s="23">
        <v>3</v>
      </c>
      <c r="C92" s="24" t="s">
        <v>20</v>
      </c>
      <c r="D92" s="5" t="s">
        <v>21</v>
      </c>
      <c r="E92" s="70" t="s">
        <v>69</v>
      </c>
      <c r="F92" s="48">
        <v>100</v>
      </c>
      <c r="G92" s="48">
        <v>3.2</v>
      </c>
      <c r="H92" s="48">
        <v>12.7</v>
      </c>
      <c r="I92" s="48">
        <v>17.8</v>
      </c>
      <c r="J92" s="48">
        <v>104</v>
      </c>
      <c r="K92" s="49">
        <v>118</v>
      </c>
      <c r="L92" s="48"/>
    </row>
    <row r="93" spans="1:12" ht="15" x14ac:dyDescent="0.25">
      <c r="A93" s="25"/>
      <c r="B93" s="16"/>
      <c r="C93" s="11"/>
      <c r="D93" s="5" t="s">
        <v>21</v>
      </c>
      <c r="E93" s="67" t="s">
        <v>70</v>
      </c>
      <c r="F93" s="51">
        <v>50</v>
      </c>
      <c r="G93" s="51">
        <v>9</v>
      </c>
      <c r="H93" s="51">
        <v>11.8</v>
      </c>
      <c r="I93" s="51">
        <v>11.3</v>
      </c>
      <c r="J93" s="51">
        <v>122</v>
      </c>
      <c r="K93" s="52">
        <v>263</v>
      </c>
      <c r="L93" s="51"/>
    </row>
    <row r="94" spans="1:12" ht="15" x14ac:dyDescent="0.25">
      <c r="A94" s="25"/>
      <c r="B94" s="16"/>
      <c r="C94" s="11"/>
      <c r="D94" s="7" t="s">
        <v>22</v>
      </c>
      <c r="E94" s="67" t="s">
        <v>71</v>
      </c>
      <c r="F94" s="51">
        <v>200</v>
      </c>
      <c r="G94" s="51">
        <v>3.8</v>
      </c>
      <c r="H94" s="51">
        <v>3.9</v>
      </c>
      <c r="I94" s="51">
        <v>15.82</v>
      </c>
      <c r="J94" s="51">
        <v>154</v>
      </c>
      <c r="K94" s="52">
        <v>354</v>
      </c>
      <c r="L94" s="51"/>
    </row>
    <row r="95" spans="1:12" ht="15" x14ac:dyDescent="0.25">
      <c r="A95" s="25"/>
      <c r="B95" s="16"/>
      <c r="C95" s="11"/>
      <c r="D95" s="69" t="s">
        <v>27</v>
      </c>
      <c r="E95" s="67" t="s">
        <v>73</v>
      </c>
      <c r="F95" s="72" t="s">
        <v>74</v>
      </c>
      <c r="G95" s="51">
        <v>11.2</v>
      </c>
      <c r="H95" s="51">
        <v>9.5</v>
      </c>
      <c r="I95" s="51">
        <v>13.4</v>
      </c>
      <c r="J95" s="51">
        <v>142</v>
      </c>
      <c r="K95" s="52">
        <v>182</v>
      </c>
      <c r="L95" s="51"/>
    </row>
    <row r="96" spans="1:12" ht="15" x14ac:dyDescent="0.25">
      <c r="A96" s="25"/>
      <c r="B96" s="16"/>
      <c r="C96" s="11"/>
      <c r="D96" s="69" t="s">
        <v>27</v>
      </c>
      <c r="E96" s="67" t="s">
        <v>75</v>
      </c>
      <c r="F96" s="51">
        <v>50</v>
      </c>
      <c r="G96" s="51">
        <v>3.2</v>
      </c>
      <c r="H96" s="51">
        <v>12.7</v>
      </c>
      <c r="I96" s="51">
        <v>17.8</v>
      </c>
      <c r="J96" s="51">
        <v>83</v>
      </c>
      <c r="K96" s="52">
        <v>118</v>
      </c>
      <c r="L96" s="51"/>
    </row>
    <row r="97" spans="1:12" ht="25.5" x14ac:dyDescent="0.25">
      <c r="A97" s="25"/>
      <c r="B97" s="16"/>
      <c r="C97" s="11"/>
      <c r="D97" s="7" t="s">
        <v>23</v>
      </c>
      <c r="E97" s="67" t="s">
        <v>52</v>
      </c>
      <c r="F97" s="51">
        <v>35</v>
      </c>
      <c r="G97" s="51">
        <v>2.87</v>
      </c>
      <c r="H97" s="51">
        <v>0.5</v>
      </c>
      <c r="I97" s="51">
        <v>17.04</v>
      </c>
      <c r="J97" s="51">
        <v>76</v>
      </c>
      <c r="K97" s="68" t="s">
        <v>53</v>
      </c>
      <c r="L97" s="51"/>
    </row>
    <row r="98" spans="1:12" ht="25.5" x14ac:dyDescent="0.25">
      <c r="A98" s="25"/>
      <c r="B98" s="16"/>
      <c r="C98" s="11"/>
      <c r="D98" s="7" t="s">
        <v>23</v>
      </c>
      <c r="E98" s="67" t="s">
        <v>54</v>
      </c>
      <c r="F98" s="51">
        <v>20</v>
      </c>
      <c r="G98" s="51">
        <v>1.22</v>
      </c>
      <c r="H98" s="51">
        <v>0.22</v>
      </c>
      <c r="I98" s="51">
        <v>8.3000000000000007</v>
      </c>
      <c r="J98" s="51">
        <v>67</v>
      </c>
      <c r="K98" s="68" t="s">
        <v>53</v>
      </c>
      <c r="L98" s="51"/>
    </row>
    <row r="99" spans="1:12" ht="15" x14ac:dyDescent="0.25">
      <c r="A99" s="25"/>
      <c r="B99" s="16"/>
      <c r="C99" s="11"/>
      <c r="D99" s="7" t="s">
        <v>24</v>
      </c>
      <c r="E99" s="67" t="s">
        <v>72</v>
      </c>
      <c r="F99" s="51">
        <v>100</v>
      </c>
      <c r="G99" s="51">
        <v>1.5</v>
      </c>
      <c r="H99" s="51">
        <v>0</v>
      </c>
      <c r="I99" s="51">
        <v>21</v>
      </c>
      <c r="J99" s="51">
        <v>41</v>
      </c>
      <c r="K99" s="68" t="s">
        <v>68</v>
      </c>
      <c r="L99" s="51"/>
    </row>
    <row r="100" spans="1:12" ht="15" x14ac:dyDescent="0.25">
      <c r="A100" s="26"/>
      <c r="B100" s="18"/>
      <c r="C100" s="8"/>
      <c r="D100" s="19" t="s">
        <v>39</v>
      </c>
      <c r="E100" s="9"/>
      <c r="F100" s="21">
        <f>SUM(F92:F99)</f>
        <v>555</v>
      </c>
      <c r="G100" s="21">
        <f>SUM(G92:G99)</f>
        <v>35.989999999999995</v>
      </c>
      <c r="H100" s="21">
        <f>SUM(H92:H99)</f>
        <v>51.319999999999993</v>
      </c>
      <c r="I100" s="21">
        <f>SUM(I92:I99)</f>
        <v>122.46</v>
      </c>
      <c r="J100" s="21">
        <f>SUM(J92:J99)</f>
        <v>789</v>
      </c>
      <c r="K100" s="27"/>
      <c r="L100" s="21">
        <v>71.42</v>
      </c>
    </row>
    <row r="101" spans="1:12" ht="15" x14ac:dyDescent="0.25">
      <c r="A101" s="28">
        <f>A92</f>
        <v>1</v>
      </c>
      <c r="B101" s="14">
        <f>B92</f>
        <v>3</v>
      </c>
      <c r="C101" s="10" t="s">
        <v>25</v>
      </c>
      <c r="D101" s="12" t="s">
        <v>24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6"/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6"/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6"/>
      <c r="B104" s="18"/>
      <c r="C104" s="8"/>
      <c r="D104" s="19" t="s">
        <v>39</v>
      </c>
      <c r="E104" s="9"/>
      <c r="F104" s="21">
        <f>SUM(F101:F103)</f>
        <v>0</v>
      </c>
      <c r="G104" s="21">
        <f t="shared" ref="G104" si="35">SUM(G101:G103)</f>
        <v>0</v>
      </c>
      <c r="H104" s="21">
        <f t="shared" ref="H104" si="36">SUM(H101:H103)</f>
        <v>0</v>
      </c>
      <c r="I104" s="21">
        <f t="shared" ref="I104" si="37">SUM(I101:I103)</f>
        <v>0</v>
      </c>
      <c r="J104" s="21">
        <f t="shared" ref="J104" si="38">SUM(J101:J103)</f>
        <v>0</v>
      </c>
      <c r="K104" s="27"/>
      <c r="L104" s="21">
        <f t="shared" ref="L104" ca="1" si="39">SUM(L101:L109)</f>
        <v>0</v>
      </c>
    </row>
    <row r="105" spans="1:12" ht="15" x14ac:dyDescent="0.25">
      <c r="A105" s="28">
        <f>A92</f>
        <v>1</v>
      </c>
      <c r="B105" s="14">
        <f>B92</f>
        <v>3</v>
      </c>
      <c r="C105" s="10" t="s">
        <v>26</v>
      </c>
      <c r="D105" s="7" t="s">
        <v>27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28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29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30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7" t="s">
        <v>31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7" t="s">
        <v>32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7" t="s">
        <v>33</v>
      </c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5"/>
      <c r="B112" s="16"/>
      <c r="C112" s="11"/>
      <c r="D112" s="6"/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6"/>
      <c r="B114" s="18"/>
      <c r="C114" s="8"/>
      <c r="D114" s="19" t="s">
        <v>39</v>
      </c>
      <c r="E114" s="9"/>
      <c r="F114" s="21">
        <f>SUM(F105:F113)</f>
        <v>0</v>
      </c>
      <c r="G114" s="21">
        <f t="shared" ref="G114" si="40">SUM(G105:G113)</f>
        <v>0</v>
      </c>
      <c r="H114" s="21">
        <f t="shared" ref="H114" si="41">SUM(H105:H113)</f>
        <v>0</v>
      </c>
      <c r="I114" s="21">
        <f t="shared" ref="I114" si="42">SUM(I105:I113)</f>
        <v>0</v>
      </c>
      <c r="J114" s="21">
        <f t="shared" ref="J114" si="43">SUM(J105:J113)</f>
        <v>0</v>
      </c>
      <c r="K114" s="27"/>
      <c r="L114" s="21">
        <f t="shared" ref="L114" ca="1" si="44">SUM(L111:L119)</f>
        <v>0</v>
      </c>
    </row>
    <row r="115" spans="1:12" ht="15" x14ac:dyDescent="0.25">
      <c r="A115" s="28">
        <f>A92</f>
        <v>1</v>
      </c>
      <c r="B115" s="14">
        <f>B92</f>
        <v>3</v>
      </c>
      <c r="C115" s="10" t="s">
        <v>34</v>
      </c>
      <c r="D115" s="12" t="s">
        <v>35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12" t="s">
        <v>31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39</v>
      </c>
      <c r="E119" s="9"/>
      <c r="F119" s="21">
        <f>SUM(F115:F118)</f>
        <v>0</v>
      </c>
      <c r="G119" s="21">
        <f t="shared" ref="G119" si="45">SUM(G115:G118)</f>
        <v>0</v>
      </c>
      <c r="H119" s="21">
        <f t="shared" ref="H119" si="46">SUM(H115:H118)</f>
        <v>0</v>
      </c>
      <c r="I119" s="21">
        <f t="shared" ref="I119" si="47">SUM(I115:I118)</f>
        <v>0</v>
      </c>
      <c r="J119" s="21">
        <f t="shared" ref="J119" si="48">SUM(J115:J118)</f>
        <v>0</v>
      </c>
      <c r="K119" s="27"/>
      <c r="L119" s="21">
        <f t="shared" ref="L119" ca="1" si="49">SUM(L112:L118)</f>
        <v>0</v>
      </c>
    </row>
    <row r="120" spans="1:12" ht="15" x14ac:dyDescent="0.25">
      <c r="A120" s="28">
        <f>A92</f>
        <v>1</v>
      </c>
      <c r="B120" s="14">
        <f>B92</f>
        <v>3</v>
      </c>
      <c r="C120" s="10" t="s">
        <v>36</v>
      </c>
      <c r="D120" s="7" t="s">
        <v>21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7" t="s">
        <v>30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7" t="s">
        <v>31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7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6"/>
      <c r="B126" s="18"/>
      <c r="C126" s="8"/>
      <c r="D126" s="19" t="s">
        <v>39</v>
      </c>
      <c r="E126" s="9"/>
      <c r="F126" s="21">
        <f>SUM(F120:F125)</f>
        <v>0</v>
      </c>
      <c r="G126" s="21">
        <f t="shared" ref="G126" si="50">SUM(G120:G125)</f>
        <v>0</v>
      </c>
      <c r="H126" s="21">
        <f t="shared" ref="H126" si="51">SUM(H120:H125)</f>
        <v>0</v>
      </c>
      <c r="I126" s="21">
        <f t="shared" ref="I126" si="52">SUM(I120:I125)</f>
        <v>0</v>
      </c>
      <c r="J126" s="21">
        <f t="shared" ref="J126" si="53">SUM(J120:J125)</f>
        <v>0</v>
      </c>
      <c r="K126" s="27"/>
      <c r="L126" s="21">
        <f t="shared" ref="L126" ca="1" si="54">SUM(L120:L128)</f>
        <v>0</v>
      </c>
    </row>
    <row r="127" spans="1:12" ht="15" x14ac:dyDescent="0.25">
      <c r="A127" s="28">
        <f>A92</f>
        <v>1</v>
      </c>
      <c r="B127" s="14">
        <f>B92</f>
        <v>3</v>
      </c>
      <c r="C127" s="10" t="s">
        <v>37</v>
      </c>
      <c r="D127" s="12" t="s">
        <v>38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 t="s">
        <v>35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12" t="s">
        <v>31</v>
      </c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12" t="s">
        <v>24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6"/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6"/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6"/>
      <c r="B133" s="18"/>
      <c r="C133" s="8"/>
      <c r="D133" s="20" t="s">
        <v>39</v>
      </c>
      <c r="E133" s="9"/>
      <c r="F133" s="21">
        <f>SUM(F127:F132)</f>
        <v>0</v>
      </c>
      <c r="G133" s="21">
        <f t="shared" ref="G133" si="55">SUM(G127:G132)</f>
        <v>0</v>
      </c>
      <c r="H133" s="21">
        <f t="shared" ref="H133" si="56">SUM(H127:H132)</f>
        <v>0</v>
      </c>
      <c r="I133" s="21">
        <f t="shared" ref="I133" si="57">SUM(I127:I132)</f>
        <v>0</v>
      </c>
      <c r="J133" s="21">
        <f t="shared" ref="J133" si="58">SUM(J127:J132)</f>
        <v>0</v>
      </c>
      <c r="K133" s="27"/>
      <c r="L133" s="21">
        <f t="shared" ref="L133" ca="1" si="59">SUM(L127:L135)</f>
        <v>0</v>
      </c>
    </row>
    <row r="134" spans="1:12" ht="15.75" customHeight="1" x14ac:dyDescent="0.2">
      <c r="A134" s="31">
        <f>A92</f>
        <v>1</v>
      </c>
      <c r="B134" s="32">
        <f>B92</f>
        <v>3</v>
      </c>
      <c r="C134" s="58" t="s">
        <v>4</v>
      </c>
      <c r="D134" s="59"/>
      <c r="E134" s="33"/>
      <c r="F134" s="34">
        <f>F100+F104+F114+F119+F126+F133</f>
        <v>555</v>
      </c>
      <c r="G134" s="34">
        <f t="shared" ref="G134" si="60">G100+G104+G114+G119+G126+G133</f>
        <v>35.989999999999995</v>
      </c>
      <c r="H134" s="34">
        <f t="shared" ref="H134" si="61">H100+H104+H114+H119+H126+H133</f>
        <v>51.319999999999993</v>
      </c>
      <c r="I134" s="34">
        <f t="shared" ref="I134" si="62">I100+I104+I114+I119+I126+I133</f>
        <v>122.46</v>
      </c>
      <c r="J134" s="34">
        <f t="shared" ref="J134" si="63">J100+J104+J114+J119+J126+J133</f>
        <v>789</v>
      </c>
      <c r="K134" s="35"/>
      <c r="L134" s="34">
        <v>71.42</v>
      </c>
    </row>
    <row r="135" spans="1:12" ht="15.75" thickBot="1" x14ac:dyDescent="0.3">
      <c r="A135" s="22">
        <v>1</v>
      </c>
      <c r="B135" s="23">
        <v>4</v>
      </c>
      <c r="C135" s="24" t="s">
        <v>20</v>
      </c>
      <c r="D135" s="5" t="s">
        <v>21</v>
      </c>
      <c r="E135" s="70" t="s">
        <v>69</v>
      </c>
      <c r="F135" s="48">
        <v>150</v>
      </c>
      <c r="G135" s="48">
        <v>3.2</v>
      </c>
      <c r="H135" s="48">
        <v>5.6</v>
      </c>
      <c r="I135" s="48">
        <v>23.3</v>
      </c>
      <c r="J135" s="48">
        <v>104</v>
      </c>
      <c r="K135" s="49">
        <v>298</v>
      </c>
      <c r="L135" s="48"/>
    </row>
    <row r="136" spans="1:12" ht="15" x14ac:dyDescent="0.25">
      <c r="A136" s="25"/>
      <c r="B136" s="16"/>
      <c r="C136" s="11"/>
      <c r="D136" s="5" t="s">
        <v>21</v>
      </c>
      <c r="E136" s="75" t="s">
        <v>78</v>
      </c>
      <c r="F136" s="73">
        <v>80</v>
      </c>
      <c r="G136" s="73">
        <v>10.7</v>
      </c>
      <c r="H136" s="73">
        <v>10.8</v>
      </c>
      <c r="I136" s="73">
        <v>13.86</v>
      </c>
      <c r="J136" s="73">
        <v>185</v>
      </c>
      <c r="K136" s="74">
        <v>202</v>
      </c>
      <c r="L136" s="73"/>
    </row>
    <row r="137" spans="1:12" ht="15" x14ac:dyDescent="0.25">
      <c r="A137" s="25"/>
      <c r="B137" s="16"/>
      <c r="C137" s="11"/>
      <c r="D137" s="66" t="s">
        <v>58</v>
      </c>
      <c r="E137" s="67" t="s">
        <v>76</v>
      </c>
      <c r="F137" s="51">
        <v>60</v>
      </c>
      <c r="G137" s="51">
        <v>0.8</v>
      </c>
      <c r="H137" s="51">
        <v>0.12</v>
      </c>
      <c r="I137" s="51">
        <v>1</v>
      </c>
      <c r="J137" s="51">
        <v>31</v>
      </c>
      <c r="K137" s="68" t="s">
        <v>77</v>
      </c>
      <c r="L137" s="51"/>
    </row>
    <row r="138" spans="1:12" ht="15" x14ac:dyDescent="0.25">
      <c r="A138" s="25"/>
      <c r="B138" s="16"/>
      <c r="C138" s="11"/>
      <c r="D138" s="69" t="s">
        <v>31</v>
      </c>
      <c r="E138" s="67" t="s">
        <v>79</v>
      </c>
      <c r="F138" s="51">
        <v>200</v>
      </c>
      <c r="G138" s="51">
        <v>1</v>
      </c>
      <c r="H138" s="51">
        <v>0</v>
      </c>
      <c r="I138" s="51">
        <v>21.2</v>
      </c>
      <c r="J138" s="51">
        <v>92</v>
      </c>
      <c r="K138" s="52">
        <v>362</v>
      </c>
      <c r="L138" s="51"/>
    </row>
    <row r="139" spans="1:12" ht="25.5" x14ac:dyDescent="0.25">
      <c r="A139" s="25"/>
      <c r="B139" s="16"/>
      <c r="C139" s="11"/>
      <c r="D139" s="7" t="s">
        <v>23</v>
      </c>
      <c r="E139" s="67" t="s">
        <v>52</v>
      </c>
      <c r="F139" s="51">
        <v>20</v>
      </c>
      <c r="G139" s="51">
        <v>1.64</v>
      </c>
      <c r="H139" s="51">
        <v>0.28000000000000003</v>
      </c>
      <c r="I139" s="51">
        <v>9.6999999999999993</v>
      </c>
      <c r="J139" s="51">
        <v>76</v>
      </c>
      <c r="K139" s="68" t="s">
        <v>53</v>
      </c>
      <c r="L139" s="51"/>
    </row>
    <row r="140" spans="1:12" ht="25.5" x14ac:dyDescent="0.25">
      <c r="A140" s="25"/>
      <c r="B140" s="16"/>
      <c r="C140" s="11"/>
      <c r="D140" s="7" t="s">
        <v>23</v>
      </c>
      <c r="E140" s="67" t="s">
        <v>54</v>
      </c>
      <c r="F140" s="51">
        <v>20</v>
      </c>
      <c r="G140" s="51">
        <v>1.22</v>
      </c>
      <c r="H140" s="51">
        <v>0.22</v>
      </c>
      <c r="I140" s="51">
        <v>8.3000000000000007</v>
      </c>
      <c r="J140" s="51">
        <v>67</v>
      </c>
      <c r="K140" s="68" t="s">
        <v>53</v>
      </c>
      <c r="L140" s="51"/>
    </row>
    <row r="141" spans="1:12" ht="15" x14ac:dyDescent="0.25">
      <c r="A141" s="25"/>
      <c r="B141" s="16"/>
      <c r="C141" s="11"/>
      <c r="D141" s="7" t="s">
        <v>24</v>
      </c>
      <c r="E141" s="67" t="s">
        <v>67</v>
      </c>
      <c r="F141" s="51">
        <v>100</v>
      </c>
      <c r="G141" s="51">
        <v>1.5</v>
      </c>
      <c r="H141" s="51">
        <v>0</v>
      </c>
      <c r="I141" s="51">
        <v>21</v>
      </c>
      <c r="J141" s="51">
        <v>41</v>
      </c>
      <c r="K141" s="68" t="s">
        <v>68</v>
      </c>
      <c r="L141" s="51"/>
    </row>
    <row r="142" spans="1:12" ht="15" x14ac:dyDescent="0.25">
      <c r="A142" s="26"/>
      <c r="B142" s="18"/>
      <c r="C142" s="8"/>
      <c r="D142" s="19" t="s">
        <v>39</v>
      </c>
      <c r="E142" s="9"/>
      <c r="F142" s="21">
        <f>SUM(F135:F141)</f>
        <v>630</v>
      </c>
      <c r="G142" s="21">
        <f>SUM(G135:G141)</f>
        <v>20.059999999999999</v>
      </c>
      <c r="H142" s="21">
        <f>SUM(H135:H141)</f>
        <v>17.02</v>
      </c>
      <c r="I142" s="21">
        <f>SUM(I135:I141)</f>
        <v>98.36</v>
      </c>
      <c r="J142" s="21">
        <f>SUM(J135:J141)</f>
        <v>596</v>
      </c>
      <c r="K142" s="27"/>
      <c r="L142" s="21">
        <v>68.92</v>
      </c>
    </row>
    <row r="143" spans="1:12" ht="15" x14ac:dyDescent="0.25">
      <c r="A143" s="28">
        <f>A135</f>
        <v>1</v>
      </c>
      <c r="B143" s="14">
        <f>B135</f>
        <v>4</v>
      </c>
      <c r="C143" s="10" t="s">
        <v>25</v>
      </c>
      <c r="D143" s="12" t="s">
        <v>24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6"/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6"/>
      <c r="B146" s="18"/>
      <c r="C146" s="8"/>
      <c r="D146" s="19" t="s">
        <v>39</v>
      </c>
      <c r="E146" s="9"/>
      <c r="F146" s="21">
        <f>SUM(F143:F145)</f>
        <v>0</v>
      </c>
      <c r="G146" s="21">
        <f t="shared" ref="G146" si="64">SUM(G143:G145)</f>
        <v>0</v>
      </c>
      <c r="H146" s="21">
        <f t="shared" ref="H146" si="65">SUM(H143:H145)</f>
        <v>0</v>
      </c>
      <c r="I146" s="21">
        <f t="shared" ref="I146" si="66">SUM(I143:I145)</f>
        <v>0</v>
      </c>
      <c r="J146" s="21">
        <f t="shared" ref="J146" si="67">SUM(J143:J145)</f>
        <v>0</v>
      </c>
      <c r="K146" s="27"/>
      <c r="L146" s="21">
        <f t="shared" ref="L146" ca="1" si="68">SUM(L143:L151)</f>
        <v>0</v>
      </c>
    </row>
    <row r="147" spans="1:12" ht="15" x14ac:dyDescent="0.25">
      <c r="A147" s="28">
        <f>A135</f>
        <v>1</v>
      </c>
      <c r="B147" s="14">
        <f>B135</f>
        <v>4</v>
      </c>
      <c r="C147" s="10" t="s">
        <v>26</v>
      </c>
      <c r="D147" s="7" t="s">
        <v>27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28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29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30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7" t="s">
        <v>31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7" t="s">
        <v>32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7" t="s">
        <v>33</v>
      </c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6"/>
      <c r="B156" s="18"/>
      <c r="C156" s="8"/>
      <c r="D156" s="19" t="s">
        <v>39</v>
      </c>
      <c r="E156" s="9"/>
      <c r="F156" s="21">
        <f>SUM(F147:F155)</f>
        <v>0</v>
      </c>
      <c r="G156" s="21">
        <f t="shared" ref="G156" si="69">SUM(G147:G155)</f>
        <v>0</v>
      </c>
      <c r="H156" s="21">
        <f t="shared" ref="H156" si="70">SUM(H147:H155)</f>
        <v>0</v>
      </c>
      <c r="I156" s="21">
        <f t="shared" ref="I156" si="71">SUM(I147:I155)</f>
        <v>0</v>
      </c>
      <c r="J156" s="21">
        <f t="shared" ref="J156" si="72">SUM(J147:J155)</f>
        <v>0</v>
      </c>
      <c r="K156" s="27"/>
      <c r="L156" s="21">
        <f t="shared" ref="L156" ca="1" si="73">SUM(L153:L161)</f>
        <v>0</v>
      </c>
    </row>
    <row r="157" spans="1:12" ht="15" x14ac:dyDescent="0.25">
      <c r="A157" s="28">
        <f>A135</f>
        <v>1</v>
      </c>
      <c r="B157" s="14">
        <f>B135</f>
        <v>4</v>
      </c>
      <c r="C157" s="10" t="s">
        <v>34</v>
      </c>
      <c r="D157" s="12" t="s">
        <v>35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12" t="s">
        <v>31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6"/>
      <c r="B161" s="18"/>
      <c r="C161" s="8"/>
      <c r="D161" s="19" t="s">
        <v>39</v>
      </c>
      <c r="E161" s="9"/>
      <c r="F161" s="21">
        <f>SUM(F157:F160)</f>
        <v>0</v>
      </c>
      <c r="G161" s="21">
        <f t="shared" ref="G161" si="74">SUM(G157:G160)</f>
        <v>0</v>
      </c>
      <c r="H161" s="21">
        <f t="shared" ref="H161" si="75">SUM(H157:H160)</f>
        <v>0</v>
      </c>
      <c r="I161" s="21">
        <f t="shared" ref="I161" si="76">SUM(I157:I160)</f>
        <v>0</v>
      </c>
      <c r="J161" s="21">
        <f t="shared" ref="J161" si="77">SUM(J157:J160)</f>
        <v>0</v>
      </c>
      <c r="K161" s="27"/>
      <c r="L161" s="21">
        <f t="shared" ref="L161" ca="1" si="78">SUM(L154:L160)</f>
        <v>0</v>
      </c>
    </row>
    <row r="162" spans="1:12" ht="15" x14ac:dyDescent="0.25">
      <c r="A162" s="28">
        <f>A135</f>
        <v>1</v>
      </c>
      <c r="B162" s="14">
        <f>B135</f>
        <v>4</v>
      </c>
      <c r="C162" s="10" t="s">
        <v>36</v>
      </c>
      <c r="D162" s="7" t="s">
        <v>21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7" t="s">
        <v>30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7" t="s">
        <v>31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7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6"/>
      <c r="B168" s="18"/>
      <c r="C168" s="8"/>
      <c r="D168" s="19" t="s">
        <v>39</v>
      </c>
      <c r="E168" s="9"/>
      <c r="F168" s="21">
        <f>SUM(F162:F167)</f>
        <v>0</v>
      </c>
      <c r="G168" s="21">
        <f t="shared" ref="G168" si="79">SUM(G162:G167)</f>
        <v>0</v>
      </c>
      <c r="H168" s="21">
        <f t="shared" ref="H168" si="80">SUM(H162:H167)</f>
        <v>0</v>
      </c>
      <c r="I168" s="21">
        <f t="shared" ref="I168" si="81">SUM(I162:I167)</f>
        <v>0</v>
      </c>
      <c r="J168" s="21">
        <f t="shared" ref="J168" si="82">SUM(J162:J167)</f>
        <v>0</v>
      </c>
      <c r="K168" s="27"/>
      <c r="L168" s="21">
        <f t="shared" ref="L168" ca="1" si="83">SUM(L162:L170)</f>
        <v>0</v>
      </c>
    </row>
    <row r="169" spans="1:12" ht="15" x14ac:dyDescent="0.25">
      <c r="A169" s="28">
        <f>A135</f>
        <v>1</v>
      </c>
      <c r="B169" s="14">
        <f>B135</f>
        <v>4</v>
      </c>
      <c r="C169" s="10" t="s">
        <v>37</v>
      </c>
      <c r="D169" s="12" t="s">
        <v>38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35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12" t="s">
        <v>31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12" t="s">
        <v>24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6"/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6"/>
      <c r="B175" s="18"/>
      <c r="C175" s="8"/>
      <c r="D175" s="20" t="s">
        <v>39</v>
      </c>
      <c r="E175" s="9"/>
      <c r="F175" s="21">
        <f>SUM(F169:F174)</f>
        <v>0</v>
      </c>
      <c r="G175" s="21">
        <f t="shared" ref="G175" si="84">SUM(G169:G174)</f>
        <v>0</v>
      </c>
      <c r="H175" s="21">
        <f t="shared" ref="H175" si="85">SUM(H169:H174)</f>
        <v>0</v>
      </c>
      <c r="I175" s="21">
        <f t="shared" ref="I175" si="86">SUM(I169:I174)</f>
        <v>0</v>
      </c>
      <c r="J175" s="21">
        <f t="shared" ref="J175" si="87">SUM(J169:J174)</f>
        <v>0</v>
      </c>
      <c r="K175" s="27"/>
      <c r="L175" s="21">
        <f t="shared" ref="L175" ca="1" si="88">SUM(L169:L177)</f>
        <v>0</v>
      </c>
    </row>
    <row r="176" spans="1:12" ht="15.75" customHeight="1" x14ac:dyDescent="0.2">
      <c r="A176" s="31">
        <f>A135</f>
        <v>1</v>
      </c>
      <c r="B176" s="32">
        <f>B135</f>
        <v>4</v>
      </c>
      <c r="C176" s="58" t="s">
        <v>4</v>
      </c>
      <c r="D176" s="59"/>
      <c r="E176" s="33"/>
      <c r="F176" s="34">
        <f>F142+F146+F156+F161+F168+F175</f>
        <v>630</v>
      </c>
      <c r="G176" s="34">
        <f t="shared" ref="G176" si="89">G142+G146+G156+G161+G168+G175</f>
        <v>20.059999999999999</v>
      </c>
      <c r="H176" s="34">
        <f t="shared" ref="H176" si="90">H142+H146+H156+H161+H168+H175</f>
        <v>17.02</v>
      </c>
      <c r="I176" s="34">
        <f t="shared" ref="I176" si="91">I142+I146+I156+I161+I168+I175</f>
        <v>98.36</v>
      </c>
      <c r="J176" s="34">
        <f t="shared" ref="J176" si="92">J142+J146+J156+J161+J168+J175</f>
        <v>596</v>
      </c>
      <c r="K176" s="35"/>
      <c r="L176" s="34">
        <v>68.92</v>
      </c>
    </row>
    <row r="177" spans="1:12" ht="15.75" thickBot="1" x14ac:dyDescent="0.3">
      <c r="A177" s="22">
        <v>1</v>
      </c>
      <c r="B177" s="23">
        <v>5</v>
      </c>
      <c r="C177" s="24" t="s">
        <v>20</v>
      </c>
      <c r="D177" s="5" t="s">
        <v>21</v>
      </c>
      <c r="E177" s="70" t="s">
        <v>81</v>
      </c>
      <c r="F177" s="71" t="s">
        <v>82</v>
      </c>
      <c r="G177" s="48">
        <v>9</v>
      </c>
      <c r="H177" s="48">
        <v>11.8</v>
      </c>
      <c r="I177" s="48">
        <v>11.3</v>
      </c>
      <c r="J177" s="48">
        <v>189</v>
      </c>
      <c r="K177" s="49">
        <v>263</v>
      </c>
      <c r="L177" s="48"/>
    </row>
    <row r="178" spans="1:12" ht="15" x14ac:dyDescent="0.25">
      <c r="A178" s="25"/>
      <c r="B178" s="16"/>
      <c r="C178" s="11"/>
      <c r="D178" s="5" t="s">
        <v>21</v>
      </c>
      <c r="E178" s="75" t="s">
        <v>83</v>
      </c>
      <c r="F178" s="76">
        <v>150</v>
      </c>
      <c r="G178" s="73">
        <v>4.7</v>
      </c>
      <c r="H178" s="73">
        <v>0.4</v>
      </c>
      <c r="I178" s="73">
        <v>25.8</v>
      </c>
      <c r="J178" s="73">
        <v>165</v>
      </c>
      <c r="K178" s="74">
        <v>291</v>
      </c>
      <c r="L178" s="73"/>
    </row>
    <row r="179" spans="1:12" ht="25.5" x14ac:dyDescent="0.25">
      <c r="A179" s="25"/>
      <c r="B179" s="16"/>
      <c r="C179" s="11"/>
      <c r="D179" s="66" t="s">
        <v>27</v>
      </c>
      <c r="E179" s="67" t="s">
        <v>80</v>
      </c>
      <c r="F179" s="51">
        <v>60</v>
      </c>
      <c r="G179" s="51">
        <v>1.08</v>
      </c>
      <c r="H179" s="51">
        <v>3.24</v>
      </c>
      <c r="I179" s="51">
        <v>5.4</v>
      </c>
      <c r="J179" s="51">
        <v>46</v>
      </c>
      <c r="K179" s="52">
        <v>54</v>
      </c>
      <c r="L179" s="51"/>
    </row>
    <row r="180" spans="1:12" ht="15" x14ac:dyDescent="0.25">
      <c r="A180" s="25"/>
      <c r="B180" s="16"/>
      <c r="C180" s="11"/>
      <c r="D180" s="69" t="s">
        <v>31</v>
      </c>
      <c r="E180" s="67" t="s">
        <v>84</v>
      </c>
      <c r="F180" s="51">
        <v>185</v>
      </c>
      <c r="G180" s="51">
        <v>5.04</v>
      </c>
      <c r="H180" s="51">
        <v>5.76</v>
      </c>
      <c r="I180" s="51">
        <v>7.38</v>
      </c>
      <c r="J180" s="51">
        <v>170</v>
      </c>
      <c r="K180" s="52">
        <v>358</v>
      </c>
      <c r="L180" s="51"/>
    </row>
    <row r="181" spans="1:12" ht="25.5" x14ac:dyDescent="0.25">
      <c r="A181" s="25"/>
      <c r="B181" s="16"/>
      <c r="C181" s="11"/>
      <c r="D181" s="69" t="s">
        <v>27</v>
      </c>
      <c r="E181" s="67" t="s">
        <v>85</v>
      </c>
      <c r="F181" s="51">
        <v>10</v>
      </c>
      <c r="G181" s="51">
        <v>0.83</v>
      </c>
      <c r="H181" s="51">
        <v>0.88</v>
      </c>
      <c r="I181" s="51">
        <v>7.56</v>
      </c>
      <c r="J181" s="51">
        <v>76</v>
      </c>
      <c r="K181" s="68" t="s">
        <v>53</v>
      </c>
      <c r="L181" s="51"/>
    </row>
    <row r="182" spans="1:12" ht="25.5" x14ac:dyDescent="0.25">
      <c r="A182" s="25"/>
      <c r="B182" s="16"/>
      <c r="C182" s="11"/>
      <c r="D182" s="69" t="s">
        <v>23</v>
      </c>
      <c r="E182" s="67" t="s">
        <v>52</v>
      </c>
      <c r="F182" s="51">
        <v>27</v>
      </c>
      <c r="G182" s="51">
        <v>2.21</v>
      </c>
      <c r="H182" s="51">
        <v>0.38</v>
      </c>
      <c r="I182" s="51">
        <v>13.14</v>
      </c>
      <c r="J182" s="51">
        <v>76</v>
      </c>
      <c r="K182" s="68" t="s">
        <v>53</v>
      </c>
      <c r="L182" s="51"/>
    </row>
    <row r="183" spans="1:12" ht="25.5" x14ac:dyDescent="0.25">
      <c r="A183" s="25"/>
      <c r="B183" s="16"/>
      <c r="C183" s="11"/>
      <c r="D183" s="7" t="s">
        <v>23</v>
      </c>
      <c r="E183" s="67" t="s">
        <v>54</v>
      </c>
      <c r="F183" s="51">
        <v>20</v>
      </c>
      <c r="G183" s="51">
        <v>1.22</v>
      </c>
      <c r="H183" s="51">
        <v>0.22</v>
      </c>
      <c r="I183" s="51">
        <v>8.3000000000000007</v>
      </c>
      <c r="J183" s="51">
        <v>67</v>
      </c>
      <c r="K183" s="68" t="s">
        <v>53</v>
      </c>
      <c r="L183" s="51"/>
    </row>
    <row r="184" spans="1:12" ht="15" x14ac:dyDescent="0.25">
      <c r="A184" s="25"/>
      <c r="B184" s="16"/>
      <c r="C184" s="11"/>
      <c r="D184" s="7" t="s">
        <v>24</v>
      </c>
      <c r="E184" s="67" t="s">
        <v>67</v>
      </c>
      <c r="F184" s="51">
        <v>100</v>
      </c>
      <c r="G184" s="51">
        <v>2</v>
      </c>
      <c r="H184" s="51">
        <v>0</v>
      </c>
      <c r="I184" s="51">
        <v>4.9000000000000004</v>
      </c>
      <c r="J184" s="51">
        <v>41</v>
      </c>
      <c r="K184" s="68" t="s">
        <v>68</v>
      </c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SUM(F177:F184)</f>
        <v>552</v>
      </c>
      <c r="G185" s="21">
        <f>SUM(G177:G184)</f>
        <v>26.08</v>
      </c>
      <c r="H185" s="21">
        <f>SUM(H177:H184)</f>
        <v>22.68</v>
      </c>
      <c r="I185" s="21">
        <f>SUM(I177:I184)</f>
        <v>83.780000000000015</v>
      </c>
      <c r="J185" s="21">
        <f>SUM(J177:J184)</f>
        <v>830</v>
      </c>
      <c r="K185" s="27"/>
      <c r="L185" s="21">
        <v>63.75</v>
      </c>
    </row>
    <row r="186" spans="1:12" ht="15" x14ac:dyDescent="0.25">
      <c r="A186" s="28">
        <f>A177</f>
        <v>1</v>
      </c>
      <c r="B186" s="14">
        <f>B177</f>
        <v>5</v>
      </c>
      <c r="C186" s="10" t="s">
        <v>25</v>
      </c>
      <c r="D186" s="12" t="s">
        <v>24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6"/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6"/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6"/>
      <c r="B189" s="18"/>
      <c r="C189" s="8"/>
      <c r="D189" s="19" t="s">
        <v>39</v>
      </c>
      <c r="E189" s="9"/>
      <c r="F189" s="21">
        <f>SUM(F186:F188)</f>
        <v>0</v>
      </c>
      <c r="G189" s="21">
        <f t="shared" ref="G189" si="93">SUM(G186:G188)</f>
        <v>0</v>
      </c>
      <c r="H189" s="21">
        <f t="shared" ref="H189" si="94">SUM(H186:H188)</f>
        <v>0</v>
      </c>
      <c r="I189" s="21">
        <f t="shared" ref="I189" si="95">SUM(I186:I188)</f>
        <v>0</v>
      </c>
      <c r="J189" s="21">
        <f t="shared" ref="J189" si="96">SUM(J186:J188)</f>
        <v>0</v>
      </c>
      <c r="K189" s="27"/>
      <c r="L189" s="21">
        <f t="shared" ref="L189" ca="1" si="97">SUM(L186:L194)</f>
        <v>0</v>
      </c>
    </row>
    <row r="190" spans="1:12" ht="15" x14ac:dyDescent="0.25">
      <c r="A190" s="28">
        <f>A177</f>
        <v>1</v>
      </c>
      <c r="B190" s="14">
        <f>B177</f>
        <v>5</v>
      </c>
      <c r="C190" s="10" t="s">
        <v>26</v>
      </c>
      <c r="D190" s="7" t="s">
        <v>27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28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29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7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7" t="s">
        <v>31</v>
      </c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7" t="s">
        <v>32</v>
      </c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7" t="s">
        <v>33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6"/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6"/>
      <c r="B199" s="18"/>
      <c r="C199" s="8"/>
      <c r="D199" s="19" t="s">
        <v>39</v>
      </c>
      <c r="E199" s="9"/>
      <c r="F199" s="21">
        <f>SUM(F190:F198)</f>
        <v>0</v>
      </c>
      <c r="G199" s="21">
        <f t="shared" ref="G199" si="98">SUM(G190:G198)</f>
        <v>0</v>
      </c>
      <c r="H199" s="21">
        <f t="shared" ref="H199" si="99">SUM(H190:H198)</f>
        <v>0</v>
      </c>
      <c r="I199" s="21">
        <f t="shared" ref="I199" si="100">SUM(I190:I198)</f>
        <v>0</v>
      </c>
      <c r="J199" s="21">
        <f t="shared" ref="J199" si="101">SUM(J190:J198)</f>
        <v>0</v>
      </c>
      <c r="K199" s="27"/>
      <c r="L199" s="21">
        <f t="shared" ref="L199" ca="1" si="102">SUM(L196:L204)</f>
        <v>0</v>
      </c>
    </row>
    <row r="200" spans="1:12" ht="15" x14ac:dyDescent="0.25">
      <c r="A200" s="28">
        <f>A177</f>
        <v>1</v>
      </c>
      <c r="B200" s="14">
        <f>B177</f>
        <v>5</v>
      </c>
      <c r="C200" s="10" t="s">
        <v>34</v>
      </c>
      <c r="D200" s="12" t="s">
        <v>35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12" t="s">
        <v>31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6"/>
      <c r="B204" s="18"/>
      <c r="C204" s="8"/>
      <c r="D204" s="19" t="s">
        <v>39</v>
      </c>
      <c r="E204" s="9"/>
      <c r="F204" s="21">
        <f>SUM(F200:F203)</f>
        <v>0</v>
      </c>
      <c r="G204" s="21">
        <f t="shared" ref="G204" si="103">SUM(G200:G203)</f>
        <v>0</v>
      </c>
      <c r="H204" s="21">
        <f t="shared" ref="H204" si="104">SUM(H200:H203)</f>
        <v>0</v>
      </c>
      <c r="I204" s="21">
        <f t="shared" ref="I204" si="105">SUM(I200:I203)</f>
        <v>0</v>
      </c>
      <c r="J204" s="21">
        <f t="shared" ref="J204" si="106">SUM(J200:J203)</f>
        <v>0</v>
      </c>
      <c r="K204" s="27"/>
      <c r="L204" s="21">
        <f t="shared" ref="L204" ca="1" si="107">SUM(L197:L203)</f>
        <v>0</v>
      </c>
    </row>
    <row r="205" spans="1:12" ht="15" x14ac:dyDescent="0.25">
      <c r="A205" s="28">
        <f>A177</f>
        <v>1</v>
      </c>
      <c r="B205" s="14">
        <f>B177</f>
        <v>5</v>
      </c>
      <c r="C205" s="10" t="s">
        <v>36</v>
      </c>
      <c r="D205" s="7" t="s">
        <v>21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7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7" t="s">
        <v>31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7" t="s">
        <v>23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6"/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6"/>
      <c r="B211" s="18"/>
      <c r="C211" s="8"/>
      <c r="D211" s="19" t="s">
        <v>39</v>
      </c>
      <c r="E211" s="9"/>
      <c r="F211" s="21">
        <f>SUM(F205:F210)</f>
        <v>0</v>
      </c>
      <c r="G211" s="21">
        <f t="shared" ref="G211" si="108">SUM(G205:G210)</f>
        <v>0</v>
      </c>
      <c r="H211" s="21">
        <f t="shared" ref="H211" si="109">SUM(H205:H210)</f>
        <v>0</v>
      </c>
      <c r="I211" s="21">
        <f t="shared" ref="I211" si="110">SUM(I205:I210)</f>
        <v>0</v>
      </c>
      <c r="J211" s="21">
        <f t="shared" ref="J211" si="111">SUM(J205:J210)</f>
        <v>0</v>
      </c>
      <c r="K211" s="27"/>
      <c r="L211" s="21">
        <f t="shared" ref="L211" ca="1" si="112">SUM(L205:L213)</f>
        <v>0</v>
      </c>
    </row>
    <row r="212" spans="1:12" ht="15" x14ac:dyDescent="0.25">
      <c r="A212" s="28">
        <f>A177</f>
        <v>1</v>
      </c>
      <c r="B212" s="14">
        <f>B177</f>
        <v>5</v>
      </c>
      <c r="C212" s="10" t="s">
        <v>37</v>
      </c>
      <c r="D212" s="12" t="s">
        <v>38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12" t="s">
        <v>35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12" t="s">
        <v>31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12" t="s">
        <v>24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6"/>
      <c r="B218" s="18"/>
      <c r="C218" s="8"/>
      <c r="D218" s="20" t="s">
        <v>39</v>
      </c>
      <c r="E218" s="9"/>
      <c r="F218" s="21">
        <f>SUM(F212:F217)</f>
        <v>0</v>
      </c>
      <c r="G218" s="21">
        <f t="shared" ref="G218" si="113">SUM(G212:G217)</f>
        <v>0</v>
      </c>
      <c r="H218" s="21">
        <f t="shared" ref="H218" si="114">SUM(H212:H217)</f>
        <v>0</v>
      </c>
      <c r="I218" s="21">
        <f t="shared" ref="I218" si="115">SUM(I212:I217)</f>
        <v>0</v>
      </c>
      <c r="J218" s="21">
        <f t="shared" ref="J218" si="116">SUM(J212:J217)</f>
        <v>0</v>
      </c>
      <c r="K218" s="27"/>
      <c r="L218" s="21">
        <f t="shared" ref="L218" ca="1" si="117">SUM(L212:L220)</f>
        <v>0</v>
      </c>
    </row>
    <row r="219" spans="1:12" ht="15.75" customHeight="1" x14ac:dyDescent="0.2">
      <c r="A219" s="31">
        <f>A177</f>
        <v>1</v>
      </c>
      <c r="B219" s="32">
        <f>B177</f>
        <v>5</v>
      </c>
      <c r="C219" s="58" t="s">
        <v>4</v>
      </c>
      <c r="D219" s="59"/>
      <c r="E219" s="33"/>
      <c r="F219" s="34">
        <f>F185+F189+F199+F204+F211+F218</f>
        <v>552</v>
      </c>
      <c r="G219" s="34">
        <f t="shared" ref="G219" si="118">G185+G189+G199+G204+G211+G218</f>
        <v>26.08</v>
      </c>
      <c r="H219" s="34">
        <f t="shared" ref="H219" si="119">H185+H189+H199+H204+H211+H218</f>
        <v>22.68</v>
      </c>
      <c r="I219" s="34">
        <f t="shared" ref="I219" si="120">I185+I189+I199+I204+I211+I218</f>
        <v>83.780000000000015</v>
      </c>
      <c r="J219" s="34">
        <f t="shared" ref="J219" si="121">J185+J189+J199+J204+J211+J218</f>
        <v>830</v>
      </c>
      <c r="K219" s="35"/>
      <c r="L219" s="34">
        <v>63.75</v>
      </c>
    </row>
    <row r="220" spans="1:12" ht="15" x14ac:dyDescent="0.25">
      <c r="A220" s="22">
        <v>1</v>
      </c>
      <c r="B220" s="23">
        <v>6</v>
      </c>
      <c r="C220" s="24" t="s">
        <v>20</v>
      </c>
      <c r="D220" s="5" t="s">
        <v>21</v>
      </c>
      <c r="E220" s="47"/>
      <c r="F220" s="48"/>
      <c r="G220" s="48"/>
      <c r="H220" s="48"/>
      <c r="I220" s="48"/>
      <c r="J220" s="48"/>
      <c r="K220" s="49"/>
      <c r="L220" s="48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7" t="s">
        <v>22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7" t="s">
        <v>23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7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SUM(F220:F226)</f>
        <v>0</v>
      </c>
      <c r="G227" s="21">
        <f t="shared" ref="G227" si="122">SUM(G220:G226)</f>
        <v>0</v>
      </c>
      <c r="H227" s="21">
        <f t="shared" ref="H227" si="123">SUM(H220:H226)</f>
        <v>0</v>
      </c>
      <c r="I227" s="21">
        <f t="shared" ref="I227" si="124">SUM(I220:I226)</f>
        <v>0</v>
      </c>
      <c r="J227" s="21">
        <f t="shared" ref="J227" si="125">SUM(J220:J226)</f>
        <v>0</v>
      </c>
      <c r="K227" s="27"/>
      <c r="L227" s="21">
        <f t="shared" ref="L227:L269" si="126">SUM(L220:L226)</f>
        <v>0</v>
      </c>
    </row>
    <row r="228" spans="1:12" ht="15" x14ac:dyDescent="0.25">
      <c r="A228" s="28">
        <f>A220</f>
        <v>1</v>
      </c>
      <c r="B228" s="14">
        <f>B220</f>
        <v>6</v>
      </c>
      <c r="C228" s="10" t="s">
        <v>25</v>
      </c>
      <c r="D228" s="12" t="s">
        <v>24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6"/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6"/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6"/>
      <c r="B231" s="18"/>
      <c r="C231" s="8"/>
      <c r="D231" s="19" t="s">
        <v>39</v>
      </c>
      <c r="E231" s="9"/>
      <c r="F231" s="21">
        <f>SUM(F228:F230)</f>
        <v>0</v>
      </c>
      <c r="G231" s="21">
        <f t="shared" ref="G231" si="127">SUM(G228:G230)</f>
        <v>0</v>
      </c>
      <c r="H231" s="21">
        <f t="shared" ref="H231" si="128">SUM(H228:H230)</f>
        <v>0</v>
      </c>
      <c r="I231" s="21">
        <f t="shared" ref="I231" si="129">SUM(I228:I230)</f>
        <v>0</v>
      </c>
      <c r="J231" s="21">
        <f t="shared" ref="J231" si="130">SUM(J228:J230)</f>
        <v>0</v>
      </c>
      <c r="K231" s="27"/>
      <c r="L231" s="21">
        <f t="shared" ref="L231" ca="1" si="131">SUM(L228:L236)</f>
        <v>0</v>
      </c>
    </row>
    <row r="232" spans="1:12" ht="15" x14ac:dyDescent="0.25">
      <c r="A232" s="28">
        <f>A220</f>
        <v>1</v>
      </c>
      <c r="B232" s="14">
        <f>B220</f>
        <v>6</v>
      </c>
      <c r="C232" s="10" t="s">
        <v>26</v>
      </c>
      <c r="D232" s="7" t="s">
        <v>27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28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29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7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7" t="s">
        <v>31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7" t="s">
        <v>32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7" t="s">
        <v>33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6"/>
      <c r="B241" s="18"/>
      <c r="C241" s="8"/>
      <c r="D241" s="19" t="s">
        <v>39</v>
      </c>
      <c r="E241" s="9"/>
      <c r="F241" s="21">
        <f>SUM(F232:F240)</f>
        <v>0</v>
      </c>
      <c r="G241" s="21">
        <f t="shared" ref="G241" si="132">SUM(G232:G240)</f>
        <v>0</v>
      </c>
      <c r="H241" s="21">
        <f t="shared" ref="H241" si="133">SUM(H232:H240)</f>
        <v>0</v>
      </c>
      <c r="I241" s="21">
        <f t="shared" ref="I241" si="134">SUM(I232:I240)</f>
        <v>0</v>
      </c>
      <c r="J241" s="21">
        <f t="shared" ref="J241" si="135">SUM(J232:J240)</f>
        <v>0</v>
      </c>
      <c r="K241" s="27"/>
      <c r="L241" s="21">
        <f t="shared" ref="L241" ca="1" si="136">SUM(L238:L246)</f>
        <v>0</v>
      </c>
    </row>
    <row r="242" spans="1:12" ht="15" x14ac:dyDescent="0.25">
      <c r="A242" s="28">
        <f>A220</f>
        <v>1</v>
      </c>
      <c r="B242" s="14">
        <f>B220</f>
        <v>6</v>
      </c>
      <c r="C242" s="10" t="s">
        <v>34</v>
      </c>
      <c r="D242" s="12" t="s">
        <v>35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12" t="s">
        <v>31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6"/>
      <c r="B246" s="18"/>
      <c r="C246" s="8"/>
      <c r="D246" s="19" t="s">
        <v>39</v>
      </c>
      <c r="E246" s="9"/>
      <c r="F246" s="21">
        <f>SUM(F242:F245)</f>
        <v>0</v>
      </c>
      <c r="G246" s="21">
        <f t="shared" ref="G246" si="137">SUM(G242:G245)</f>
        <v>0</v>
      </c>
      <c r="H246" s="21">
        <f t="shared" ref="H246" si="138">SUM(H242:H245)</f>
        <v>0</v>
      </c>
      <c r="I246" s="21">
        <f t="shared" ref="I246" si="139">SUM(I242:I245)</f>
        <v>0</v>
      </c>
      <c r="J246" s="21">
        <f t="shared" ref="J246" si="140">SUM(J242:J245)</f>
        <v>0</v>
      </c>
      <c r="K246" s="27"/>
      <c r="L246" s="21">
        <f t="shared" ref="L246" ca="1" si="141">SUM(L239:L245)</f>
        <v>0</v>
      </c>
    </row>
    <row r="247" spans="1:12" ht="15" x14ac:dyDescent="0.25">
      <c r="A247" s="28">
        <f>A220</f>
        <v>1</v>
      </c>
      <c r="B247" s="14">
        <f>B220</f>
        <v>6</v>
      </c>
      <c r="C247" s="10" t="s">
        <v>36</v>
      </c>
      <c r="D247" s="7" t="s">
        <v>21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7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7" t="s">
        <v>31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7" t="s">
        <v>23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6"/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6"/>
      <c r="B253" s="18"/>
      <c r="C253" s="8"/>
      <c r="D253" s="19" t="s">
        <v>39</v>
      </c>
      <c r="E253" s="9"/>
      <c r="F253" s="21">
        <f>SUM(F247:F252)</f>
        <v>0</v>
      </c>
      <c r="G253" s="21">
        <f t="shared" ref="G253" si="142">SUM(G247:G252)</f>
        <v>0</v>
      </c>
      <c r="H253" s="21">
        <f t="shared" ref="H253" si="143">SUM(H247:H252)</f>
        <v>0</v>
      </c>
      <c r="I253" s="21">
        <f t="shared" ref="I253" si="144">SUM(I247:I252)</f>
        <v>0</v>
      </c>
      <c r="J253" s="21">
        <f t="shared" ref="J253" si="145">SUM(J247:J252)</f>
        <v>0</v>
      </c>
      <c r="K253" s="27"/>
      <c r="L253" s="21">
        <f t="shared" ref="L253" ca="1" si="146">SUM(L247:L255)</f>
        <v>0</v>
      </c>
    </row>
    <row r="254" spans="1:12" ht="15" x14ac:dyDescent="0.25">
      <c r="A254" s="28">
        <f>A220</f>
        <v>1</v>
      </c>
      <c r="B254" s="14">
        <f>B220</f>
        <v>6</v>
      </c>
      <c r="C254" s="10" t="s">
        <v>37</v>
      </c>
      <c r="D254" s="12" t="s">
        <v>38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12" t="s">
        <v>35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12" t="s">
        <v>31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12" t="s">
        <v>24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6"/>
      <c r="B260" s="18"/>
      <c r="C260" s="8"/>
      <c r="D260" s="20" t="s">
        <v>39</v>
      </c>
      <c r="E260" s="9"/>
      <c r="F260" s="21">
        <f>SUM(F254:F259)</f>
        <v>0</v>
      </c>
      <c r="G260" s="21">
        <f t="shared" ref="G260" si="147">SUM(G254:G259)</f>
        <v>0</v>
      </c>
      <c r="H260" s="21">
        <f t="shared" ref="H260" si="148">SUM(H254:H259)</f>
        <v>0</v>
      </c>
      <c r="I260" s="21">
        <f t="shared" ref="I260" si="149">SUM(I254:I259)</f>
        <v>0</v>
      </c>
      <c r="J260" s="21">
        <f t="shared" ref="J260" si="150">SUM(J254:J259)</f>
        <v>0</v>
      </c>
      <c r="K260" s="27"/>
      <c r="L260" s="21">
        <f t="shared" ref="L260" ca="1" si="151">SUM(L254:L262)</f>
        <v>0</v>
      </c>
    </row>
    <row r="261" spans="1:12" ht="15.75" customHeight="1" x14ac:dyDescent="0.2">
      <c r="A261" s="31">
        <f>A220</f>
        <v>1</v>
      </c>
      <c r="B261" s="32">
        <f>B220</f>
        <v>6</v>
      </c>
      <c r="C261" s="58" t="s">
        <v>4</v>
      </c>
      <c r="D261" s="59"/>
      <c r="E261" s="33"/>
      <c r="F261" s="34">
        <f>F227+F231+F241+F246+F253+F260</f>
        <v>0</v>
      </c>
      <c r="G261" s="34">
        <f t="shared" ref="G261" si="152">G227+G231+G241+G246+G253+G260</f>
        <v>0</v>
      </c>
      <c r="H261" s="34">
        <f t="shared" ref="H261" si="153">H227+H231+H241+H246+H253+H260</f>
        <v>0</v>
      </c>
      <c r="I261" s="34">
        <f t="shared" ref="I261" si="154">I227+I231+I241+I246+I253+I260</f>
        <v>0</v>
      </c>
      <c r="J261" s="34">
        <f t="shared" ref="J261" si="155">J227+J231+J241+J246+J253+J260</f>
        <v>0</v>
      </c>
      <c r="K261" s="35"/>
      <c r="L261" s="34">
        <f t="shared" ref="L261" ca="1" si="156">L227+L231+L241+L246+L253+L260</f>
        <v>0</v>
      </c>
    </row>
    <row r="262" spans="1:12" ht="15" x14ac:dyDescent="0.25">
      <c r="A262" s="22">
        <v>1</v>
      </c>
      <c r="B262" s="23">
        <v>7</v>
      </c>
      <c r="C262" s="24" t="s">
        <v>20</v>
      </c>
      <c r="D262" s="5" t="s">
        <v>21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7" t="s">
        <v>22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7" t="s">
        <v>23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7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SUM(F262:F268)</f>
        <v>0</v>
      </c>
      <c r="G269" s="21">
        <f t="shared" ref="G269" si="157">SUM(G262:G268)</f>
        <v>0</v>
      </c>
      <c r="H269" s="21">
        <f t="shared" ref="H269" si="158">SUM(H262:H268)</f>
        <v>0</v>
      </c>
      <c r="I269" s="21">
        <f t="shared" ref="I269" si="159">SUM(I262:I268)</f>
        <v>0</v>
      </c>
      <c r="J269" s="21">
        <f t="shared" ref="J269" si="160">SUM(J262:J268)</f>
        <v>0</v>
      </c>
      <c r="K269" s="27"/>
      <c r="L269" s="21">
        <f t="shared" si="126"/>
        <v>0</v>
      </c>
    </row>
    <row r="270" spans="1:12" ht="15" x14ac:dyDescent="0.25">
      <c r="A270" s="28">
        <f>A262</f>
        <v>1</v>
      </c>
      <c r="B270" s="14">
        <f>B262</f>
        <v>7</v>
      </c>
      <c r="C270" s="10" t="s">
        <v>25</v>
      </c>
      <c r="D270" s="12" t="s">
        <v>24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6"/>
      <c r="B273" s="18"/>
      <c r="C273" s="8"/>
      <c r="D273" s="19" t="s">
        <v>39</v>
      </c>
      <c r="E273" s="9"/>
      <c r="F273" s="21">
        <f>SUM(F270:F272)</f>
        <v>0</v>
      </c>
      <c r="G273" s="21">
        <f t="shared" ref="G273" si="161">SUM(G270:G272)</f>
        <v>0</v>
      </c>
      <c r="H273" s="21">
        <f t="shared" ref="H273" si="162">SUM(H270:H272)</f>
        <v>0</v>
      </c>
      <c r="I273" s="21">
        <f t="shared" ref="I273" si="163">SUM(I270:I272)</f>
        <v>0</v>
      </c>
      <c r="J273" s="21">
        <f t="shared" ref="J273" si="164">SUM(J270:J272)</f>
        <v>0</v>
      </c>
      <c r="K273" s="27"/>
      <c r="L273" s="21">
        <f t="shared" ref="L273" ca="1" si="165">SUM(L270:L278)</f>
        <v>0</v>
      </c>
    </row>
    <row r="274" spans="1:12" ht="15" x14ac:dyDescent="0.25">
      <c r="A274" s="28">
        <f>A262</f>
        <v>1</v>
      </c>
      <c r="B274" s="14">
        <f>B262</f>
        <v>7</v>
      </c>
      <c r="C274" s="10" t="s">
        <v>26</v>
      </c>
      <c r="D274" s="7" t="s">
        <v>27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28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29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7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7" t="s">
        <v>31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7" t="s">
        <v>32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7" t="s">
        <v>33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6"/>
      <c r="B283" s="18"/>
      <c r="C283" s="8"/>
      <c r="D283" s="19" t="s">
        <v>39</v>
      </c>
      <c r="E283" s="9"/>
      <c r="F283" s="21">
        <f>SUM(F274:F282)</f>
        <v>0</v>
      </c>
      <c r="G283" s="21">
        <f t="shared" ref="G283" si="166">SUM(G274:G282)</f>
        <v>0</v>
      </c>
      <c r="H283" s="21">
        <f t="shared" ref="H283" si="167">SUM(H274:H282)</f>
        <v>0</v>
      </c>
      <c r="I283" s="21">
        <f t="shared" ref="I283" si="168">SUM(I274:I282)</f>
        <v>0</v>
      </c>
      <c r="J283" s="21">
        <f t="shared" ref="J283" si="169">SUM(J274:J282)</f>
        <v>0</v>
      </c>
      <c r="K283" s="27"/>
      <c r="L283" s="21">
        <f t="shared" ref="L283" ca="1" si="170">SUM(L280:L288)</f>
        <v>0</v>
      </c>
    </row>
    <row r="284" spans="1:12" ht="15" x14ac:dyDescent="0.25">
      <c r="A284" s="28">
        <f>A262</f>
        <v>1</v>
      </c>
      <c r="B284" s="14">
        <f>B262</f>
        <v>7</v>
      </c>
      <c r="C284" s="10" t="s">
        <v>34</v>
      </c>
      <c r="D284" s="12" t="s">
        <v>35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12" t="s">
        <v>31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6"/>
      <c r="B288" s="18"/>
      <c r="C288" s="8"/>
      <c r="D288" s="19" t="s">
        <v>39</v>
      </c>
      <c r="E288" s="9"/>
      <c r="F288" s="21">
        <f>SUM(F284:F287)</f>
        <v>0</v>
      </c>
      <c r="G288" s="21">
        <f t="shared" ref="G288" si="171">SUM(G284:G287)</f>
        <v>0</v>
      </c>
      <c r="H288" s="21">
        <f t="shared" ref="H288" si="172">SUM(H284:H287)</f>
        <v>0</v>
      </c>
      <c r="I288" s="21">
        <f t="shared" ref="I288" si="173">SUM(I284:I287)</f>
        <v>0</v>
      </c>
      <c r="J288" s="21">
        <f t="shared" ref="J288" si="174">SUM(J284:J287)</f>
        <v>0</v>
      </c>
      <c r="K288" s="27"/>
      <c r="L288" s="21">
        <f t="shared" ref="L288" ca="1" si="175">SUM(L281:L287)</f>
        <v>0</v>
      </c>
    </row>
    <row r="289" spans="1:12" ht="15" x14ac:dyDescent="0.25">
      <c r="A289" s="28">
        <f>A262</f>
        <v>1</v>
      </c>
      <c r="B289" s="14">
        <f>B262</f>
        <v>7</v>
      </c>
      <c r="C289" s="10" t="s">
        <v>36</v>
      </c>
      <c r="D289" s="7" t="s">
        <v>21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7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7" t="s">
        <v>31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7" t="s">
        <v>23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6"/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6"/>
      <c r="B295" s="18"/>
      <c r="C295" s="8"/>
      <c r="D295" s="19" t="s">
        <v>39</v>
      </c>
      <c r="E295" s="9"/>
      <c r="F295" s="21">
        <f>SUM(F289:F294)</f>
        <v>0</v>
      </c>
      <c r="G295" s="21">
        <f t="shared" ref="G295" si="176">SUM(G289:G294)</f>
        <v>0</v>
      </c>
      <c r="H295" s="21">
        <f t="shared" ref="H295" si="177">SUM(H289:H294)</f>
        <v>0</v>
      </c>
      <c r="I295" s="21">
        <f t="shared" ref="I295" si="178">SUM(I289:I294)</f>
        <v>0</v>
      </c>
      <c r="J295" s="21">
        <f t="shared" ref="J295" si="179">SUM(J289:J294)</f>
        <v>0</v>
      </c>
      <c r="K295" s="27"/>
      <c r="L295" s="21">
        <f t="shared" ref="L295" ca="1" si="180">SUM(L289:L297)</f>
        <v>0</v>
      </c>
    </row>
    <row r="296" spans="1:12" ht="15" x14ac:dyDescent="0.25">
      <c r="A296" s="28">
        <f>A262</f>
        <v>1</v>
      </c>
      <c r="B296" s="14">
        <f>B262</f>
        <v>7</v>
      </c>
      <c r="C296" s="10" t="s">
        <v>37</v>
      </c>
      <c r="D296" s="12" t="s">
        <v>38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12" t="s">
        <v>35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12" t="s">
        <v>31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12" t="s">
        <v>24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6"/>
      <c r="B302" s="18"/>
      <c r="C302" s="8"/>
      <c r="D302" s="20" t="s">
        <v>39</v>
      </c>
      <c r="E302" s="9"/>
      <c r="F302" s="21">
        <f>SUM(F296:F301)</f>
        <v>0</v>
      </c>
      <c r="G302" s="21">
        <f t="shared" ref="G302" si="181">SUM(G296:G301)</f>
        <v>0</v>
      </c>
      <c r="H302" s="21">
        <f t="shared" ref="H302" si="182">SUM(H296:H301)</f>
        <v>0</v>
      </c>
      <c r="I302" s="21">
        <f t="shared" ref="I302" si="183">SUM(I296:I301)</f>
        <v>0</v>
      </c>
      <c r="J302" s="21">
        <f t="shared" ref="J302" si="184">SUM(J296:J301)</f>
        <v>0</v>
      </c>
      <c r="K302" s="27"/>
      <c r="L302" s="21">
        <f t="shared" ref="L302" ca="1" si="185">SUM(L296:L304)</f>
        <v>0</v>
      </c>
    </row>
    <row r="303" spans="1:12" ht="15.75" customHeight="1" x14ac:dyDescent="0.2">
      <c r="A303" s="31">
        <f>A262</f>
        <v>1</v>
      </c>
      <c r="B303" s="32">
        <f>B262</f>
        <v>7</v>
      </c>
      <c r="C303" s="58" t="s">
        <v>4</v>
      </c>
      <c r="D303" s="59"/>
      <c r="E303" s="33"/>
      <c r="F303" s="34">
        <f>F269+F273+F283+F288+F295+F302</f>
        <v>0</v>
      </c>
      <c r="G303" s="34">
        <f t="shared" ref="G303" si="186">G269+G273+G283+G288+G295+G302</f>
        <v>0</v>
      </c>
      <c r="H303" s="34">
        <f t="shared" ref="H303" si="187">H269+H273+H283+H288+H295+H302</f>
        <v>0</v>
      </c>
      <c r="I303" s="34">
        <f t="shared" ref="I303" si="188">I269+I273+I283+I288+I295+I302</f>
        <v>0</v>
      </c>
      <c r="J303" s="34">
        <f t="shared" ref="J303" si="189">J269+J273+J283+J288+J295+J302</f>
        <v>0</v>
      </c>
      <c r="K303" s="35"/>
      <c r="L303" s="34">
        <f t="shared" ref="L303" ca="1" si="190">L269+L273+L283+L288+L295+L302</f>
        <v>0</v>
      </c>
    </row>
    <row r="304" spans="1:12" ht="15.75" thickBot="1" x14ac:dyDescent="0.3">
      <c r="A304" s="22">
        <v>2</v>
      </c>
      <c r="B304" s="23">
        <v>1</v>
      </c>
      <c r="C304" s="24" t="s">
        <v>20</v>
      </c>
      <c r="D304" s="5" t="s">
        <v>21</v>
      </c>
      <c r="E304" s="70" t="s">
        <v>86</v>
      </c>
      <c r="F304" s="48">
        <v>150</v>
      </c>
      <c r="G304" s="48">
        <v>4.5999999999999996</v>
      </c>
      <c r="H304" s="48">
        <v>5.5</v>
      </c>
      <c r="I304" s="48">
        <v>23.7</v>
      </c>
      <c r="J304" s="48">
        <v>278</v>
      </c>
      <c r="K304" s="49">
        <v>290</v>
      </c>
      <c r="L304" s="48"/>
    </row>
    <row r="305" spans="1:12" ht="15" x14ac:dyDescent="0.25">
      <c r="A305" s="25"/>
      <c r="B305" s="16"/>
      <c r="C305" s="11"/>
      <c r="D305" s="5" t="s">
        <v>21</v>
      </c>
      <c r="E305" s="67" t="s">
        <v>87</v>
      </c>
      <c r="F305" s="72" t="s">
        <v>88</v>
      </c>
      <c r="G305" s="51">
        <v>11.2</v>
      </c>
      <c r="H305" s="51">
        <v>30.5</v>
      </c>
      <c r="I305" s="51">
        <v>4.3600000000000003</v>
      </c>
      <c r="J305" s="51">
        <v>189</v>
      </c>
      <c r="K305" s="52">
        <v>285</v>
      </c>
      <c r="L305" s="51"/>
    </row>
    <row r="306" spans="1:12" ht="15" x14ac:dyDescent="0.25">
      <c r="A306" s="25"/>
      <c r="B306" s="16"/>
      <c r="C306" s="11"/>
      <c r="D306" s="77" t="s">
        <v>27</v>
      </c>
      <c r="E306" s="67" t="s">
        <v>57</v>
      </c>
      <c r="F306" s="72">
        <v>10</v>
      </c>
      <c r="G306" s="51">
        <v>2.5</v>
      </c>
      <c r="H306" s="51">
        <v>3.2</v>
      </c>
      <c r="I306" s="51">
        <v>0</v>
      </c>
      <c r="J306" s="51">
        <v>60</v>
      </c>
      <c r="K306" s="52">
        <v>9</v>
      </c>
      <c r="L306" s="51"/>
    </row>
    <row r="307" spans="1:12" ht="15" x14ac:dyDescent="0.25">
      <c r="A307" s="25"/>
      <c r="B307" s="16"/>
      <c r="C307" s="11"/>
      <c r="D307" s="77" t="s">
        <v>27</v>
      </c>
      <c r="E307" s="67" t="s">
        <v>91</v>
      </c>
      <c r="F307" s="72">
        <v>10</v>
      </c>
      <c r="G307" s="51">
        <v>0.1</v>
      </c>
      <c r="H307" s="51">
        <v>8.3000000000000007</v>
      </c>
      <c r="I307" s="51">
        <v>0.1</v>
      </c>
      <c r="J307" s="51">
        <v>75</v>
      </c>
      <c r="K307" s="52">
        <v>8</v>
      </c>
      <c r="L307" s="51"/>
    </row>
    <row r="308" spans="1:12" ht="25.5" x14ac:dyDescent="0.25">
      <c r="A308" s="25"/>
      <c r="B308" s="16"/>
      <c r="C308" s="11"/>
      <c r="D308" s="77" t="s">
        <v>58</v>
      </c>
      <c r="E308" s="67" t="s">
        <v>92</v>
      </c>
      <c r="F308" s="72">
        <v>60</v>
      </c>
      <c r="G308" s="51">
        <v>0.9</v>
      </c>
      <c r="H308" s="51">
        <v>0</v>
      </c>
      <c r="I308" s="51">
        <v>0.8</v>
      </c>
      <c r="J308" s="51">
        <v>46</v>
      </c>
      <c r="K308" s="68" t="s">
        <v>93</v>
      </c>
      <c r="L308" s="51"/>
    </row>
    <row r="309" spans="1:12" ht="15" x14ac:dyDescent="0.25">
      <c r="A309" s="25"/>
      <c r="B309" s="16"/>
      <c r="C309" s="11"/>
      <c r="D309" s="7" t="s">
        <v>22</v>
      </c>
      <c r="E309" s="67" t="s">
        <v>89</v>
      </c>
      <c r="F309" s="72" t="s">
        <v>90</v>
      </c>
      <c r="G309" s="51">
        <v>0.1</v>
      </c>
      <c r="H309" s="51">
        <v>0</v>
      </c>
      <c r="I309" s="51">
        <v>7.52</v>
      </c>
      <c r="J309" s="51">
        <v>64</v>
      </c>
      <c r="K309" s="52">
        <v>350</v>
      </c>
      <c r="L309" s="51"/>
    </row>
    <row r="310" spans="1:12" ht="25.5" x14ac:dyDescent="0.25">
      <c r="A310" s="25"/>
      <c r="B310" s="16"/>
      <c r="C310" s="11"/>
      <c r="D310" s="7" t="s">
        <v>23</v>
      </c>
      <c r="E310" s="67" t="s">
        <v>52</v>
      </c>
      <c r="F310" s="51">
        <v>35</v>
      </c>
      <c r="G310" s="51">
        <v>2.87</v>
      </c>
      <c r="H310" s="51">
        <v>0.5</v>
      </c>
      <c r="I310" s="51">
        <v>17.04</v>
      </c>
      <c r="J310" s="51">
        <v>76</v>
      </c>
      <c r="K310" s="68" t="s">
        <v>53</v>
      </c>
      <c r="L310" s="51"/>
    </row>
    <row r="311" spans="1:12" ht="25.5" x14ac:dyDescent="0.25">
      <c r="A311" s="25"/>
      <c r="B311" s="16"/>
      <c r="C311" s="11"/>
      <c r="D311" s="7" t="s">
        <v>23</v>
      </c>
      <c r="E311" s="67" t="s">
        <v>54</v>
      </c>
      <c r="F311" s="51">
        <v>20</v>
      </c>
      <c r="G311" s="51">
        <v>1.22</v>
      </c>
      <c r="H311" s="51">
        <v>0.22</v>
      </c>
      <c r="I311" s="51">
        <v>8.3000000000000007</v>
      </c>
      <c r="J311" s="51">
        <v>67</v>
      </c>
      <c r="K311" s="68" t="s">
        <v>53</v>
      </c>
      <c r="L311" s="51"/>
    </row>
    <row r="312" spans="1:12" ht="15" x14ac:dyDescent="0.25">
      <c r="A312" s="26"/>
      <c r="B312" s="18"/>
      <c r="C312" s="8"/>
      <c r="D312" s="19" t="s">
        <v>39</v>
      </c>
      <c r="E312" s="9"/>
      <c r="F312" s="21">
        <f>SUM(F304:F311)</f>
        <v>285</v>
      </c>
      <c r="G312" s="21">
        <f>SUM(G304:G311)</f>
        <v>23.49</v>
      </c>
      <c r="H312" s="21">
        <f>SUM(H304:H311)</f>
        <v>48.22</v>
      </c>
      <c r="I312" s="21">
        <f>SUM(I304:I311)</f>
        <v>61.820000000000007</v>
      </c>
      <c r="J312" s="21">
        <f>SUM(J304:J311)</f>
        <v>855</v>
      </c>
      <c r="K312" s="27"/>
      <c r="L312" s="21">
        <v>65.14</v>
      </c>
    </row>
    <row r="313" spans="1:12" ht="15" x14ac:dyDescent="0.25">
      <c r="A313" s="28">
        <f>A304</f>
        <v>2</v>
      </c>
      <c r="B313" s="14">
        <f>B304</f>
        <v>1</v>
      </c>
      <c r="C313" s="10" t="s">
        <v>25</v>
      </c>
      <c r="D313" s="12" t="s">
        <v>24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6"/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6"/>
      <c r="B316" s="18"/>
      <c r="C316" s="8"/>
      <c r="D316" s="19" t="s">
        <v>39</v>
      </c>
      <c r="E316" s="9"/>
      <c r="F316" s="21">
        <f>SUM(F313:F315)</f>
        <v>0</v>
      </c>
      <c r="G316" s="21">
        <f t="shared" ref="G316" si="191">SUM(G313:G315)</f>
        <v>0</v>
      </c>
      <c r="H316" s="21">
        <f t="shared" ref="H316" si="192">SUM(H313:H315)</f>
        <v>0</v>
      </c>
      <c r="I316" s="21">
        <f t="shared" ref="I316" si="193">SUM(I313:I315)</f>
        <v>0</v>
      </c>
      <c r="J316" s="21">
        <f t="shared" ref="J316" si="194">SUM(J313:J315)</f>
        <v>0</v>
      </c>
      <c r="K316" s="27"/>
      <c r="L316" s="21">
        <f t="shared" ref="L316" ca="1" si="195">SUM(L313:L321)</f>
        <v>0</v>
      </c>
    </row>
    <row r="317" spans="1:12" ht="15" x14ac:dyDescent="0.25">
      <c r="A317" s="28">
        <f>A304</f>
        <v>2</v>
      </c>
      <c r="B317" s="14">
        <f>B304</f>
        <v>1</v>
      </c>
      <c r="C317" s="10" t="s">
        <v>26</v>
      </c>
      <c r="D317" s="7" t="s">
        <v>27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28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7" t="s">
        <v>29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7" t="s">
        <v>30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7" t="s">
        <v>31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5"/>
      <c r="B322" s="16"/>
      <c r="C322" s="11"/>
      <c r="D322" s="7" t="s">
        <v>32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7" t="s">
        <v>33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SUM(F317:F325)</f>
        <v>0</v>
      </c>
      <c r="G326" s="21">
        <f t="shared" ref="G326" si="196">SUM(G317:G325)</f>
        <v>0</v>
      </c>
      <c r="H326" s="21">
        <f t="shared" ref="H326" si="197">SUM(H317:H325)</f>
        <v>0</v>
      </c>
      <c r="I326" s="21">
        <f t="shared" ref="I326" si="198">SUM(I317:I325)</f>
        <v>0</v>
      </c>
      <c r="J326" s="21">
        <f t="shared" ref="J326" si="199">SUM(J317:J325)</f>
        <v>0</v>
      </c>
      <c r="K326" s="27"/>
      <c r="L326" s="21">
        <f t="shared" ref="L326" ca="1" si="200">SUM(L323:L331)</f>
        <v>0</v>
      </c>
    </row>
    <row r="327" spans="1:12" ht="15" x14ac:dyDescent="0.25">
      <c r="A327" s="28">
        <f>A304</f>
        <v>2</v>
      </c>
      <c r="B327" s="14">
        <f>B304</f>
        <v>1</v>
      </c>
      <c r="C327" s="10" t="s">
        <v>34</v>
      </c>
      <c r="D327" s="12" t="s">
        <v>35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12" t="s">
        <v>31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6"/>
      <c r="B331" s="18"/>
      <c r="C331" s="8"/>
      <c r="D331" s="19" t="s">
        <v>39</v>
      </c>
      <c r="E331" s="9"/>
      <c r="F331" s="21">
        <f>SUM(F327:F330)</f>
        <v>0</v>
      </c>
      <c r="G331" s="21">
        <f t="shared" ref="G331" si="201">SUM(G327:G330)</f>
        <v>0</v>
      </c>
      <c r="H331" s="21">
        <f t="shared" ref="H331" si="202">SUM(H327:H330)</f>
        <v>0</v>
      </c>
      <c r="I331" s="21">
        <f t="shared" ref="I331" si="203">SUM(I327:I330)</f>
        <v>0</v>
      </c>
      <c r="J331" s="21">
        <f t="shared" ref="J331" si="204">SUM(J327:J330)</f>
        <v>0</v>
      </c>
      <c r="K331" s="27"/>
      <c r="L331" s="21">
        <f t="shared" ref="L331" ca="1" si="205">SUM(L324:L330)</f>
        <v>0</v>
      </c>
    </row>
    <row r="332" spans="1:12" ht="15" x14ac:dyDescent="0.25">
      <c r="A332" s="28">
        <f>A304</f>
        <v>2</v>
      </c>
      <c r="B332" s="14">
        <f>B304</f>
        <v>1</v>
      </c>
      <c r="C332" s="10" t="s">
        <v>36</v>
      </c>
      <c r="D332" s="7" t="s">
        <v>21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7" t="s">
        <v>30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7" t="s">
        <v>31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7" t="s">
        <v>23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6"/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6"/>
      <c r="B338" s="18"/>
      <c r="C338" s="8"/>
      <c r="D338" s="19" t="s">
        <v>39</v>
      </c>
      <c r="E338" s="9"/>
      <c r="F338" s="21">
        <f>SUM(F332:F337)</f>
        <v>0</v>
      </c>
      <c r="G338" s="21">
        <f t="shared" ref="G338" si="206">SUM(G332:G337)</f>
        <v>0</v>
      </c>
      <c r="H338" s="21">
        <f t="shared" ref="H338" si="207">SUM(H332:H337)</f>
        <v>0</v>
      </c>
      <c r="I338" s="21">
        <f t="shared" ref="I338" si="208">SUM(I332:I337)</f>
        <v>0</v>
      </c>
      <c r="J338" s="21">
        <f t="shared" ref="J338" si="209">SUM(J332:J337)</f>
        <v>0</v>
      </c>
      <c r="K338" s="27"/>
      <c r="L338" s="21">
        <f t="shared" ref="L338" ca="1" si="210">SUM(L332:L340)</f>
        <v>0</v>
      </c>
    </row>
    <row r="339" spans="1:12" ht="15" x14ac:dyDescent="0.25">
      <c r="A339" s="28">
        <f>A304</f>
        <v>2</v>
      </c>
      <c r="B339" s="14">
        <f>B304</f>
        <v>1</v>
      </c>
      <c r="C339" s="10" t="s">
        <v>37</v>
      </c>
      <c r="D339" s="12" t="s">
        <v>38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12" t="s">
        <v>35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5"/>
      <c r="B341" s="16"/>
      <c r="C341" s="11"/>
      <c r="D341" s="12" t="s">
        <v>31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5"/>
      <c r="B342" s="16"/>
      <c r="C342" s="11"/>
      <c r="D342" s="12" t="s">
        <v>24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2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26"/>
      <c r="B345" s="18"/>
      <c r="C345" s="8"/>
      <c r="D345" s="20" t="s">
        <v>39</v>
      </c>
      <c r="E345" s="9"/>
      <c r="F345" s="21">
        <f>SUM(F339:F344)</f>
        <v>0</v>
      </c>
      <c r="G345" s="21">
        <f t="shared" ref="G345" si="211">SUM(G339:G344)</f>
        <v>0</v>
      </c>
      <c r="H345" s="21">
        <f t="shared" ref="H345" si="212">SUM(H339:H344)</f>
        <v>0</v>
      </c>
      <c r="I345" s="21">
        <f t="shared" ref="I345" si="213">SUM(I339:I344)</f>
        <v>0</v>
      </c>
      <c r="J345" s="21">
        <f t="shared" ref="J345" si="214">SUM(J339:J344)</f>
        <v>0</v>
      </c>
      <c r="K345" s="27"/>
      <c r="L345" s="21">
        <f t="shared" ref="L345" ca="1" si="215">SUM(L339:L347)</f>
        <v>0</v>
      </c>
    </row>
    <row r="346" spans="1:12" ht="15.75" customHeight="1" x14ac:dyDescent="0.2">
      <c r="A346" s="31">
        <f>A304</f>
        <v>2</v>
      </c>
      <c r="B346" s="32">
        <f>B304</f>
        <v>1</v>
      </c>
      <c r="C346" s="58" t="s">
        <v>4</v>
      </c>
      <c r="D346" s="59"/>
      <c r="E346" s="33"/>
      <c r="F346" s="34">
        <f>F312+F316+F326+F331+F338+F345</f>
        <v>285</v>
      </c>
      <c r="G346" s="34">
        <f t="shared" ref="G346" si="216">G312+G316+G326+G331+G338+G345</f>
        <v>23.49</v>
      </c>
      <c r="H346" s="34">
        <f t="shared" ref="H346" si="217">H312+H316+H326+H331+H338+H345</f>
        <v>48.22</v>
      </c>
      <c r="I346" s="34">
        <f t="shared" ref="I346" si="218">I312+I316+I326+I331+I338+I345</f>
        <v>61.820000000000007</v>
      </c>
      <c r="J346" s="34">
        <f t="shared" ref="J346" si="219">J312+J316+J326+J331+J338+J345</f>
        <v>855</v>
      </c>
      <c r="K346" s="35"/>
      <c r="L346" s="34">
        <v>65.14</v>
      </c>
    </row>
    <row r="347" spans="1:12" ht="15.75" thickBot="1" x14ac:dyDescent="0.3">
      <c r="A347" s="15">
        <v>2</v>
      </c>
      <c r="B347" s="16">
        <v>2</v>
      </c>
      <c r="C347" s="24" t="s">
        <v>20</v>
      </c>
      <c r="D347" s="5" t="s">
        <v>21</v>
      </c>
      <c r="E347" s="70" t="s">
        <v>69</v>
      </c>
      <c r="F347" s="48">
        <v>150</v>
      </c>
      <c r="G347" s="48">
        <v>3.2</v>
      </c>
      <c r="H347" s="48">
        <v>5.6</v>
      </c>
      <c r="I347" s="48">
        <v>23.3</v>
      </c>
      <c r="J347" s="48">
        <v>104</v>
      </c>
      <c r="K347" s="49">
        <v>298</v>
      </c>
      <c r="L347" s="48"/>
    </row>
    <row r="348" spans="1:12" ht="15" x14ac:dyDescent="0.25">
      <c r="A348" s="15"/>
      <c r="B348" s="16"/>
      <c r="C348" s="11"/>
      <c r="D348" s="5" t="s">
        <v>21</v>
      </c>
      <c r="E348" s="67" t="s">
        <v>94</v>
      </c>
      <c r="F348" s="51">
        <v>60</v>
      </c>
      <c r="G348" s="51">
        <v>19.559999999999999</v>
      </c>
      <c r="H348" s="51">
        <v>6.48</v>
      </c>
      <c r="I348" s="51">
        <v>0.48</v>
      </c>
      <c r="J348" s="51">
        <v>173</v>
      </c>
      <c r="K348" s="68" t="s">
        <v>95</v>
      </c>
      <c r="L348" s="51"/>
    </row>
    <row r="349" spans="1:12" ht="15" x14ac:dyDescent="0.25">
      <c r="A349" s="15"/>
      <c r="B349" s="16"/>
      <c r="C349" s="11"/>
      <c r="D349" s="7" t="s">
        <v>22</v>
      </c>
      <c r="E349" s="67" t="s">
        <v>96</v>
      </c>
      <c r="F349" s="51">
        <v>200</v>
      </c>
      <c r="G349" s="51">
        <v>3.3</v>
      </c>
      <c r="H349" s="51">
        <v>3.3</v>
      </c>
      <c r="I349" s="51">
        <v>14.82</v>
      </c>
      <c r="J349" s="51">
        <v>142</v>
      </c>
      <c r="K349" s="52">
        <v>352</v>
      </c>
      <c r="L349" s="51"/>
    </row>
    <row r="350" spans="1:12" ht="25.5" x14ac:dyDescent="0.25">
      <c r="A350" s="15"/>
      <c r="B350" s="16"/>
      <c r="C350" s="11"/>
      <c r="D350" s="69" t="s">
        <v>27</v>
      </c>
      <c r="E350" s="67" t="s">
        <v>80</v>
      </c>
      <c r="F350" s="51">
        <v>60</v>
      </c>
      <c r="G350" s="51">
        <v>1.08</v>
      </c>
      <c r="H350" s="51">
        <v>3.24</v>
      </c>
      <c r="I350" s="51">
        <v>5.4</v>
      </c>
      <c r="J350" s="51">
        <v>46</v>
      </c>
      <c r="K350" s="52">
        <v>54</v>
      </c>
      <c r="L350" s="51"/>
    </row>
    <row r="351" spans="1:12" ht="25.5" x14ac:dyDescent="0.25">
      <c r="A351" s="15"/>
      <c r="B351" s="16"/>
      <c r="C351" s="11"/>
      <c r="D351" s="7" t="s">
        <v>23</v>
      </c>
      <c r="E351" s="67" t="s">
        <v>97</v>
      </c>
      <c r="F351" s="51">
        <v>23</v>
      </c>
      <c r="G351" s="51">
        <v>1.88</v>
      </c>
      <c r="H351" s="51">
        <v>0.3</v>
      </c>
      <c r="I351" s="51">
        <v>11.19</v>
      </c>
      <c r="J351" s="51">
        <v>76</v>
      </c>
      <c r="K351" s="68" t="s">
        <v>53</v>
      </c>
      <c r="L351" s="51"/>
    </row>
    <row r="352" spans="1:12" ht="25.5" x14ac:dyDescent="0.25">
      <c r="A352" s="15"/>
      <c r="B352" s="16"/>
      <c r="C352" s="11"/>
      <c r="D352" s="7" t="s">
        <v>23</v>
      </c>
      <c r="E352" s="67" t="s">
        <v>98</v>
      </c>
      <c r="F352" s="51">
        <v>20</v>
      </c>
      <c r="G352" s="51">
        <v>1.22</v>
      </c>
      <c r="H352" s="51">
        <v>0.22</v>
      </c>
      <c r="I352" s="51">
        <v>8.3000000000000007</v>
      </c>
      <c r="J352" s="51">
        <v>67</v>
      </c>
      <c r="K352" s="68" t="s">
        <v>53</v>
      </c>
      <c r="L352" s="51"/>
    </row>
    <row r="353" spans="1:12" ht="15" x14ac:dyDescent="0.25">
      <c r="A353" s="15"/>
      <c r="B353" s="16"/>
      <c r="C353" s="11"/>
      <c r="D353" s="7" t="s">
        <v>24</v>
      </c>
      <c r="E353" s="78" t="s">
        <v>67</v>
      </c>
      <c r="F353" s="51">
        <v>100</v>
      </c>
      <c r="G353" s="51">
        <v>1.5</v>
      </c>
      <c r="H353" s="51">
        <v>0</v>
      </c>
      <c r="I353" s="51">
        <v>21</v>
      </c>
      <c r="J353" s="72">
        <v>41</v>
      </c>
      <c r="K353" s="68" t="s">
        <v>68</v>
      </c>
      <c r="L353" s="51"/>
    </row>
    <row r="354" spans="1:12" ht="15" x14ac:dyDescent="0.25">
      <c r="A354" s="17"/>
      <c r="B354" s="18"/>
      <c r="C354" s="8"/>
      <c r="D354" s="19" t="s">
        <v>39</v>
      </c>
      <c r="E354" s="9"/>
      <c r="F354" s="21">
        <f>SUM(F347:F353)</f>
        <v>613</v>
      </c>
      <c r="G354" s="21">
        <f>SUM(G347:G353)</f>
        <v>31.74</v>
      </c>
      <c r="H354" s="21">
        <f>SUM(H347:H353)</f>
        <v>19.139999999999997</v>
      </c>
      <c r="I354" s="21">
        <f>SUM(I347:I353)</f>
        <v>84.49</v>
      </c>
      <c r="J354" s="21">
        <f>SUM(J347:J353)</f>
        <v>649</v>
      </c>
      <c r="K354" s="27"/>
      <c r="L354" s="21">
        <v>70.77</v>
      </c>
    </row>
    <row r="355" spans="1:12" ht="15" x14ac:dyDescent="0.25">
      <c r="A355" s="14">
        <f>A347</f>
        <v>2</v>
      </c>
      <c r="B355" s="14">
        <f>B347</f>
        <v>2</v>
      </c>
      <c r="C355" s="10" t="s">
        <v>25</v>
      </c>
      <c r="D355" s="12" t="s">
        <v>24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6"/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7"/>
      <c r="B358" s="18"/>
      <c r="C358" s="8"/>
      <c r="D358" s="19" t="s">
        <v>39</v>
      </c>
      <c r="E358" s="9"/>
      <c r="F358" s="21">
        <f>SUM(F355:F357)</f>
        <v>0</v>
      </c>
      <c r="G358" s="21">
        <f t="shared" ref="G358" si="220">SUM(G355:G357)</f>
        <v>0</v>
      </c>
      <c r="H358" s="21">
        <f t="shared" ref="H358" si="221">SUM(H355:H357)</f>
        <v>0</v>
      </c>
      <c r="I358" s="21">
        <f t="shared" ref="I358" si="222">SUM(I355:I357)</f>
        <v>0</v>
      </c>
      <c r="J358" s="21">
        <f t="shared" ref="J358" si="223">SUM(J355:J357)</f>
        <v>0</v>
      </c>
      <c r="K358" s="27"/>
      <c r="L358" s="21">
        <f t="shared" ref="L358" ca="1" si="224">SUM(L355:L363)</f>
        <v>0</v>
      </c>
    </row>
    <row r="359" spans="1:12" ht="15" x14ac:dyDescent="0.25">
      <c r="A359" s="14">
        <f>A347</f>
        <v>2</v>
      </c>
      <c r="B359" s="14">
        <f>B347</f>
        <v>2</v>
      </c>
      <c r="C359" s="10" t="s">
        <v>26</v>
      </c>
      <c r="D359" s="7" t="s">
        <v>27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28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7" t="s">
        <v>29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7" t="s">
        <v>30</v>
      </c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7" t="s">
        <v>31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5"/>
      <c r="B364" s="16"/>
      <c r="C364" s="11"/>
      <c r="D364" s="7" t="s">
        <v>32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7" t="s">
        <v>33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SUM(F359:F367)</f>
        <v>0</v>
      </c>
      <c r="G368" s="21">
        <f t="shared" ref="G368" si="225">SUM(G359:G367)</f>
        <v>0</v>
      </c>
      <c r="H368" s="21">
        <f t="shared" ref="H368" si="226">SUM(H359:H367)</f>
        <v>0</v>
      </c>
      <c r="I368" s="21">
        <f t="shared" ref="I368" si="227">SUM(I359:I367)</f>
        <v>0</v>
      </c>
      <c r="J368" s="21">
        <f t="shared" ref="J368" si="228">SUM(J359:J367)</f>
        <v>0</v>
      </c>
      <c r="K368" s="27"/>
      <c r="L368" s="21">
        <f t="shared" ref="L368" ca="1" si="229">SUM(L365:L373)</f>
        <v>0</v>
      </c>
    </row>
    <row r="369" spans="1:12" ht="15" x14ac:dyDescent="0.25">
      <c r="A369" s="14">
        <f>A347</f>
        <v>2</v>
      </c>
      <c r="B369" s="14">
        <f>B347</f>
        <v>2</v>
      </c>
      <c r="C369" s="10" t="s">
        <v>34</v>
      </c>
      <c r="D369" s="12" t="s">
        <v>35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12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7"/>
      <c r="B373" s="18"/>
      <c r="C373" s="8"/>
      <c r="D373" s="19" t="s">
        <v>39</v>
      </c>
      <c r="E373" s="9"/>
      <c r="F373" s="21">
        <f>SUM(F369:F372)</f>
        <v>0</v>
      </c>
      <c r="G373" s="21">
        <f t="shared" ref="G373" si="230">SUM(G369:G372)</f>
        <v>0</v>
      </c>
      <c r="H373" s="21">
        <f t="shared" ref="H373" si="231">SUM(H369:H372)</f>
        <v>0</v>
      </c>
      <c r="I373" s="21">
        <f t="shared" ref="I373" si="232">SUM(I369:I372)</f>
        <v>0</v>
      </c>
      <c r="J373" s="21">
        <f t="shared" ref="J373" si="233">SUM(J369:J372)</f>
        <v>0</v>
      </c>
      <c r="K373" s="27"/>
      <c r="L373" s="21">
        <f t="shared" ref="L373" ca="1" si="234">SUM(L366:L372)</f>
        <v>0</v>
      </c>
    </row>
    <row r="374" spans="1:12" ht="15" x14ac:dyDescent="0.25">
      <c r="A374" s="14">
        <f>A347</f>
        <v>2</v>
      </c>
      <c r="B374" s="14">
        <f>B347</f>
        <v>2</v>
      </c>
      <c r="C374" s="10" t="s">
        <v>36</v>
      </c>
      <c r="D374" s="7" t="s">
        <v>21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7" t="s">
        <v>30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7" t="s">
        <v>31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7" t="s">
        <v>23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6"/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7"/>
      <c r="B380" s="18"/>
      <c r="C380" s="8"/>
      <c r="D380" s="19" t="s">
        <v>39</v>
      </c>
      <c r="E380" s="9"/>
      <c r="F380" s="21">
        <f>SUM(F374:F379)</f>
        <v>0</v>
      </c>
      <c r="G380" s="21">
        <f t="shared" ref="G380" si="235">SUM(G374:G379)</f>
        <v>0</v>
      </c>
      <c r="H380" s="21">
        <f t="shared" ref="H380" si="236">SUM(H374:H379)</f>
        <v>0</v>
      </c>
      <c r="I380" s="21">
        <f t="shared" ref="I380" si="237">SUM(I374:I379)</f>
        <v>0</v>
      </c>
      <c r="J380" s="21">
        <f t="shared" ref="J380" si="238">SUM(J374:J379)</f>
        <v>0</v>
      </c>
      <c r="K380" s="27"/>
      <c r="L380" s="21">
        <f t="shared" ref="L380" ca="1" si="239">SUM(L374:L382)</f>
        <v>0</v>
      </c>
    </row>
    <row r="381" spans="1:12" ht="15" x14ac:dyDescent="0.25">
      <c r="A381" s="14">
        <f>A347</f>
        <v>2</v>
      </c>
      <c r="B381" s="14">
        <f>B347</f>
        <v>2</v>
      </c>
      <c r="C381" s="10" t="s">
        <v>37</v>
      </c>
      <c r="D381" s="12" t="s">
        <v>38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12" t="s">
        <v>35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12" t="s">
        <v>31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15"/>
      <c r="B384" s="16"/>
      <c r="C384" s="11"/>
      <c r="D384" s="12" t="s">
        <v>24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1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17"/>
      <c r="B387" s="18"/>
      <c r="C387" s="8"/>
      <c r="D387" s="20" t="s">
        <v>39</v>
      </c>
      <c r="E387" s="9"/>
      <c r="F387" s="21">
        <f>SUM(F381:F386)</f>
        <v>0</v>
      </c>
      <c r="G387" s="21">
        <f t="shared" ref="G387" si="240">SUM(G381:G386)</f>
        <v>0</v>
      </c>
      <c r="H387" s="21">
        <f t="shared" ref="H387" si="241">SUM(H381:H386)</f>
        <v>0</v>
      </c>
      <c r="I387" s="21">
        <f t="shared" ref="I387" si="242">SUM(I381:I386)</f>
        <v>0</v>
      </c>
      <c r="J387" s="21">
        <f t="shared" ref="J387" si="243">SUM(J381:J386)</f>
        <v>0</v>
      </c>
      <c r="K387" s="27"/>
      <c r="L387" s="21">
        <f t="shared" ref="L387" ca="1" si="244">SUM(L381:L389)</f>
        <v>0</v>
      </c>
    </row>
    <row r="388" spans="1:12" ht="15.75" customHeight="1" x14ac:dyDescent="0.2">
      <c r="A388" s="36">
        <f>A347</f>
        <v>2</v>
      </c>
      <c r="B388" s="36">
        <f>B347</f>
        <v>2</v>
      </c>
      <c r="C388" s="58" t="s">
        <v>4</v>
      </c>
      <c r="D388" s="59"/>
      <c r="E388" s="33"/>
      <c r="F388" s="34">
        <f>F354+F358+F368+F373+F380+F387</f>
        <v>613</v>
      </c>
      <c r="G388" s="34">
        <f t="shared" ref="G388" si="245">G354+G358+G368+G373+G380+G387</f>
        <v>31.74</v>
      </c>
      <c r="H388" s="34">
        <f t="shared" ref="H388" si="246">H354+H358+H368+H373+H380+H387</f>
        <v>19.139999999999997</v>
      </c>
      <c r="I388" s="34">
        <f t="shared" ref="I388" si="247">I354+I358+I368+I373+I380+I387</f>
        <v>84.49</v>
      </c>
      <c r="J388" s="34">
        <f t="shared" ref="J388" si="248">J354+J358+J368+J373+J380+J387</f>
        <v>649</v>
      </c>
      <c r="K388" s="35"/>
      <c r="L388" s="34">
        <v>70.77</v>
      </c>
    </row>
    <row r="389" spans="1:12" ht="15.75" thickBot="1" x14ac:dyDescent="0.3">
      <c r="A389" s="22">
        <v>2</v>
      </c>
      <c r="B389" s="23">
        <v>3</v>
      </c>
      <c r="C389" s="24" t="s">
        <v>20</v>
      </c>
      <c r="D389" s="5" t="s">
        <v>21</v>
      </c>
      <c r="E389" s="70" t="s">
        <v>99</v>
      </c>
      <c r="F389" s="48">
        <v>150</v>
      </c>
      <c r="G389" s="48">
        <v>2.7</v>
      </c>
      <c r="H389" s="48">
        <v>7.48</v>
      </c>
      <c r="I389" s="48">
        <v>16.12</v>
      </c>
      <c r="J389" s="48">
        <v>199</v>
      </c>
      <c r="K389" s="49">
        <v>115</v>
      </c>
      <c r="L389" s="48"/>
    </row>
    <row r="390" spans="1:12" ht="25.5" x14ac:dyDescent="0.25">
      <c r="A390" s="25"/>
      <c r="B390" s="16"/>
      <c r="C390" s="11"/>
      <c r="D390" s="79" t="s">
        <v>21</v>
      </c>
      <c r="E390" s="67" t="s">
        <v>100</v>
      </c>
      <c r="F390" s="51">
        <v>60</v>
      </c>
      <c r="G390" s="51">
        <v>14.88</v>
      </c>
      <c r="H390" s="51">
        <v>13.2</v>
      </c>
      <c r="I390" s="51">
        <v>5.04</v>
      </c>
      <c r="J390" s="51">
        <v>164</v>
      </c>
      <c r="K390" s="68" t="s">
        <v>101</v>
      </c>
      <c r="L390" s="51"/>
    </row>
    <row r="391" spans="1:12" ht="15" x14ac:dyDescent="0.25">
      <c r="A391" s="25"/>
      <c r="B391" s="16"/>
      <c r="C391" s="11"/>
      <c r="D391" s="80" t="s">
        <v>30</v>
      </c>
      <c r="E391" s="67" t="s">
        <v>103</v>
      </c>
      <c r="F391" s="72" t="s">
        <v>74</v>
      </c>
      <c r="G391" s="51">
        <v>10.5</v>
      </c>
      <c r="H391" s="51">
        <v>9.8000000000000007</v>
      </c>
      <c r="I391" s="51">
        <v>16.38</v>
      </c>
      <c r="J391" s="51">
        <v>151</v>
      </c>
      <c r="K391" s="68">
        <v>187</v>
      </c>
      <c r="L391" s="51"/>
    </row>
    <row r="392" spans="1:12" ht="15" x14ac:dyDescent="0.25">
      <c r="A392" s="25"/>
      <c r="B392" s="16"/>
      <c r="C392" s="11"/>
      <c r="D392" s="69" t="s">
        <v>31</v>
      </c>
      <c r="E392" s="67" t="s">
        <v>102</v>
      </c>
      <c r="F392" s="51">
        <v>185</v>
      </c>
      <c r="G392" s="51">
        <v>5.04</v>
      </c>
      <c r="H392" s="51">
        <v>5.76</v>
      </c>
      <c r="I392" s="51">
        <v>7.38</v>
      </c>
      <c r="J392" s="51">
        <v>170</v>
      </c>
      <c r="K392" s="52">
        <v>358</v>
      </c>
      <c r="L392" s="51"/>
    </row>
    <row r="393" spans="1:12" ht="25.5" x14ac:dyDescent="0.25">
      <c r="A393" s="25"/>
      <c r="B393" s="16"/>
      <c r="C393" s="11"/>
      <c r="D393" s="7" t="s">
        <v>23</v>
      </c>
      <c r="E393" s="67" t="s">
        <v>52</v>
      </c>
      <c r="F393" s="51">
        <v>35</v>
      </c>
      <c r="G393" s="51">
        <v>2.87</v>
      </c>
      <c r="H393" s="51">
        <v>0.5</v>
      </c>
      <c r="I393" s="51">
        <v>17.04</v>
      </c>
      <c r="J393" s="51">
        <v>76</v>
      </c>
      <c r="K393" s="68" t="s">
        <v>53</v>
      </c>
      <c r="L393" s="51"/>
    </row>
    <row r="394" spans="1:12" ht="25.5" x14ac:dyDescent="0.25">
      <c r="A394" s="25"/>
      <c r="B394" s="16"/>
      <c r="C394" s="11"/>
      <c r="D394" s="7" t="s">
        <v>23</v>
      </c>
      <c r="E394" s="67" t="s">
        <v>54</v>
      </c>
      <c r="F394" s="51">
        <v>20</v>
      </c>
      <c r="G394" s="51">
        <v>1.22</v>
      </c>
      <c r="H394" s="51">
        <v>0.22</v>
      </c>
      <c r="I394" s="51">
        <v>8.3000000000000007</v>
      </c>
      <c r="J394" s="51">
        <v>67</v>
      </c>
      <c r="K394" s="68" t="s">
        <v>53</v>
      </c>
      <c r="L394" s="51"/>
    </row>
    <row r="395" spans="1:12" ht="15" x14ac:dyDescent="0.25">
      <c r="A395" s="25"/>
      <c r="B395" s="16"/>
      <c r="C395" s="11"/>
      <c r="D395" s="7" t="s">
        <v>24</v>
      </c>
      <c r="E395" s="67" t="s">
        <v>67</v>
      </c>
      <c r="F395" s="51">
        <v>100</v>
      </c>
      <c r="G395" s="51">
        <v>0.2</v>
      </c>
      <c r="H395" s="51">
        <v>0</v>
      </c>
      <c r="I395" s="51">
        <v>4.5</v>
      </c>
      <c r="J395" s="51">
        <v>41</v>
      </c>
      <c r="K395" s="68" t="s">
        <v>68</v>
      </c>
      <c r="L395" s="51"/>
    </row>
    <row r="396" spans="1:12" ht="15" x14ac:dyDescent="0.25">
      <c r="A396" s="26"/>
      <c r="B396" s="18"/>
      <c r="C396" s="8"/>
      <c r="D396" s="19" t="s">
        <v>39</v>
      </c>
      <c r="E396" s="9"/>
      <c r="F396" s="21">
        <f>SUM(F389:F395)</f>
        <v>550</v>
      </c>
      <c r="G396" s="21">
        <f>SUM(G389:G395)</f>
        <v>37.410000000000004</v>
      </c>
      <c r="H396" s="21">
        <f>SUM(H389:H395)</f>
        <v>36.96</v>
      </c>
      <c r="I396" s="21">
        <f>SUM(I389:I395)</f>
        <v>74.760000000000005</v>
      </c>
      <c r="J396" s="21">
        <f>SUM(J389:J395)</f>
        <v>868</v>
      </c>
      <c r="K396" s="27"/>
      <c r="L396" s="21">
        <v>64.44</v>
      </c>
    </row>
    <row r="397" spans="1:12" ht="15" x14ac:dyDescent="0.25">
      <c r="A397" s="28">
        <f>A389</f>
        <v>2</v>
      </c>
      <c r="B397" s="14">
        <f>B389</f>
        <v>3</v>
      </c>
      <c r="C397" s="10" t="s">
        <v>25</v>
      </c>
      <c r="D397" s="12" t="s">
        <v>24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6"/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6"/>
      <c r="B400" s="18"/>
      <c r="C400" s="8"/>
      <c r="D400" s="19" t="s">
        <v>39</v>
      </c>
      <c r="E400" s="9"/>
      <c r="F400" s="21">
        <f>SUM(F397:F399)</f>
        <v>0</v>
      </c>
      <c r="G400" s="21">
        <f t="shared" ref="G400" si="249">SUM(G397:G399)</f>
        <v>0</v>
      </c>
      <c r="H400" s="21">
        <f t="shared" ref="H400" si="250">SUM(H397:H399)</f>
        <v>0</v>
      </c>
      <c r="I400" s="21">
        <f t="shared" ref="I400" si="251">SUM(I397:I399)</f>
        <v>0</v>
      </c>
      <c r="J400" s="21">
        <f t="shared" ref="J400" si="252">SUM(J397:J399)</f>
        <v>0</v>
      </c>
      <c r="K400" s="27"/>
      <c r="L400" s="21">
        <f t="shared" ref="L400" ca="1" si="253">SUM(L397:L405)</f>
        <v>0</v>
      </c>
    </row>
    <row r="401" spans="1:12" ht="15" x14ac:dyDescent="0.25">
      <c r="A401" s="28">
        <f>A389</f>
        <v>2</v>
      </c>
      <c r="B401" s="14">
        <f>B389</f>
        <v>3</v>
      </c>
      <c r="C401" s="10" t="s">
        <v>26</v>
      </c>
      <c r="D401" s="7" t="s">
        <v>27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28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7" t="s">
        <v>29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7" t="s">
        <v>30</v>
      </c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7" t="s">
        <v>31</v>
      </c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5"/>
      <c r="B406" s="16"/>
      <c r="C406" s="11"/>
      <c r="D406" s="7" t="s">
        <v>32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7" t="s">
        <v>33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SUM(F401:F409)</f>
        <v>0</v>
      </c>
      <c r="G410" s="21">
        <f t="shared" ref="G410" si="254">SUM(G401:G409)</f>
        <v>0</v>
      </c>
      <c r="H410" s="21">
        <f t="shared" ref="H410" si="255">SUM(H401:H409)</f>
        <v>0</v>
      </c>
      <c r="I410" s="21">
        <f t="shared" ref="I410" si="256">SUM(I401:I409)</f>
        <v>0</v>
      </c>
      <c r="J410" s="21">
        <f t="shared" ref="J410" si="257">SUM(J401:J409)</f>
        <v>0</v>
      </c>
      <c r="K410" s="27"/>
      <c r="L410" s="21">
        <f t="shared" ref="L410" ca="1" si="258">SUM(L407:L415)</f>
        <v>0</v>
      </c>
    </row>
    <row r="411" spans="1:12" ht="15" x14ac:dyDescent="0.25">
      <c r="A411" s="28">
        <f>A389</f>
        <v>2</v>
      </c>
      <c r="B411" s="14">
        <f>B389</f>
        <v>3</v>
      </c>
      <c r="C411" s="10" t="s">
        <v>34</v>
      </c>
      <c r="D411" s="12" t="s">
        <v>35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12" t="s">
        <v>31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6"/>
      <c r="B415" s="18"/>
      <c r="C415" s="8"/>
      <c r="D415" s="19" t="s">
        <v>39</v>
      </c>
      <c r="E415" s="9"/>
      <c r="F415" s="21">
        <f>SUM(F411:F414)</f>
        <v>0</v>
      </c>
      <c r="G415" s="21">
        <f t="shared" ref="G415" si="259">SUM(G411:G414)</f>
        <v>0</v>
      </c>
      <c r="H415" s="21">
        <f t="shared" ref="H415" si="260">SUM(H411:H414)</f>
        <v>0</v>
      </c>
      <c r="I415" s="21">
        <f t="shared" ref="I415" si="261">SUM(I411:I414)</f>
        <v>0</v>
      </c>
      <c r="J415" s="21">
        <f t="shared" ref="J415" si="262">SUM(J411:J414)</f>
        <v>0</v>
      </c>
      <c r="K415" s="27"/>
      <c r="L415" s="21">
        <f t="shared" ref="L415" ca="1" si="263">SUM(L408:L414)</f>
        <v>0</v>
      </c>
    </row>
    <row r="416" spans="1:12" ht="15" x14ac:dyDescent="0.25">
      <c r="A416" s="28">
        <f>A389</f>
        <v>2</v>
      </c>
      <c r="B416" s="14">
        <f>B389</f>
        <v>3</v>
      </c>
      <c r="C416" s="10" t="s">
        <v>36</v>
      </c>
      <c r="D416" s="7" t="s">
        <v>21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7" t="s">
        <v>30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7" t="s">
        <v>31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7" t="s">
        <v>23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6"/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6"/>
      <c r="B422" s="18"/>
      <c r="C422" s="8"/>
      <c r="D422" s="19" t="s">
        <v>39</v>
      </c>
      <c r="E422" s="9"/>
      <c r="F422" s="21">
        <f>SUM(F416:F421)</f>
        <v>0</v>
      </c>
      <c r="G422" s="21">
        <f t="shared" ref="G422" si="264">SUM(G416:G421)</f>
        <v>0</v>
      </c>
      <c r="H422" s="21">
        <f t="shared" ref="H422" si="265">SUM(H416:H421)</f>
        <v>0</v>
      </c>
      <c r="I422" s="21">
        <f t="shared" ref="I422" si="266">SUM(I416:I421)</f>
        <v>0</v>
      </c>
      <c r="J422" s="21">
        <f t="shared" ref="J422" si="267">SUM(J416:J421)</f>
        <v>0</v>
      </c>
      <c r="K422" s="27"/>
      <c r="L422" s="21">
        <f t="shared" ref="L422" ca="1" si="268">SUM(L416:L424)</f>
        <v>0</v>
      </c>
    </row>
    <row r="423" spans="1:12" ht="15" x14ac:dyDescent="0.25">
      <c r="A423" s="28">
        <f>A389</f>
        <v>2</v>
      </c>
      <c r="B423" s="14">
        <f>B389</f>
        <v>3</v>
      </c>
      <c r="C423" s="10" t="s">
        <v>37</v>
      </c>
      <c r="D423" s="12" t="s">
        <v>38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12" t="s">
        <v>35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12" t="s">
        <v>31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12" t="s">
        <v>24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6"/>
      <c r="B429" s="18"/>
      <c r="C429" s="8"/>
      <c r="D429" s="20" t="s">
        <v>39</v>
      </c>
      <c r="E429" s="9"/>
      <c r="F429" s="21">
        <f>SUM(F423:F428)</f>
        <v>0</v>
      </c>
      <c r="G429" s="21">
        <f t="shared" ref="G429" si="269">SUM(G423:G428)</f>
        <v>0</v>
      </c>
      <c r="H429" s="21">
        <f t="shared" ref="H429" si="270">SUM(H423:H428)</f>
        <v>0</v>
      </c>
      <c r="I429" s="21">
        <f t="shared" ref="I429" si="271">SUM(I423:I428)</f>
        <v>0</v>
      </c>
      <c r="J429" s="21">
        <f t="shared" ref="J429" si="272">SUM(J423:J428)</f>
        <v>0</v>
      </c>
      <c r="K429" s="27"/>
      <c r="L429" s="21">
        <f t="shared" ref="L429" ca="1" si="273">SUM(L423:L431)</f>
        <v>0</v>
      </c>
    </row>
    <row r="430" spans="1:12" ht="15.75" customHeight="1" thickBot="1" x14ac:dyDescent="0.25">
      <c r="A430" s="31">
        <f>A389</f>
        <v>2</v>
      </c>
      <c r="B430" s="32">
        <f>B389</f>
        <v>3</v>
      </c>
      <c r="C430" s="58" t="s">
        <v>4</v>
      </c>
      <c r="D430" s="59"/>
      <c r="E430" s="33"/>
      <c r="F430" s="34">
        <f>F396+F400+F410+F415+F422+F429</f>
        <v>550</v>
      </c>
      <c r="G430" s="34">
        <f t="shared" ref="G430" si="274">G396+G400+G410+G415+G422+G429</f>
        <v>37.410000000000004</v>
      </c>
      <c r="H430" s="34">
        <f t="shared" ref="H430" si="275">H396+H400+H410+H415+H422+H429</f>
        <v>36.96</v>
      </c>
      <c r="I430" s="34">
        <f t="shared" ref="I430" si="276">I396+I400+I410+I415+I422+I429</f>
        <v>74.760000000000005</v>
      </c>
      <c r="J430" s="34">
        <f t="shared" ref="J430" si="277">J396+J400+J410+J415+J422+J429</f>
        <v>868</v>
      </c>
      <c r="K430" s="35"/>
      <c r="L430" s="34">
        <v>64.44</v>
      </c>
    </row>
    <row r="431" spans="1:12" ht="15.75" thickBot="1" x14ac:dyDescent="0.3">
      <c r="A431" s="22">
        <v>2</v>
      </c>
      <c r="B431" s="23">
        <v>4</v>
      </c>
      <c r="C431" s="24" t="s">
        <v>20</v>
      </c>
      <c r="D431" s="5" t="s">
        <v>21</v>
      </c>
      <c r="E431" s="70" t="s">
        <v>105</v>
      </c>
      <c r="F431" s="48">
        <v>75</v>
      </c>
      <c r="G431" s="48">
        <v>11.85</v>
      </c>
      <c r="H431" s="48">
        <v>7.05</v>
      </c>
      <c r="I431" s="48">
        <v>5.4</v>
      </c>
      <c r="J431" s="2">
        <v>171</v>
      </c>
      <c r="K431" s="71" t="s">
        <v>95</v>
      </c>
      <c r="L431" s="48"/>
    </row>
    <row r="432" spans="1:12" ht="15" x14ac:dyDescent="0.25">
      <c r="A432" s="25"/>
      <c r="B432" s="16"/>
      <c r="C432" s="11"/>
      <c r="D432" s="5" t="s">
        <v>21</v>
      </c>
      <c r="E432" s="67" t="s">
        <v>104</v>
      </c>
      <c r="F432" s="51">
        <v>150</v>
      </c>
      <c r="G432" s="51">
        <v>2.2999999999999998</v>
      </c>
      <c r="H432" s="51">
        <v>4.5</v>
      </c>
      <c r="I432" s="51">
        <v>24.1</v>
      </c>
      <c r="J432" s="51">
        <v>141</v>
      </c>
      <c r="K432" s="52">
        <v>291</v>
      </c>
      <c r="L432" s="51"/>
    </row>
    <row r="433" spans="1:12" ht="15" x14ac:dyDescent="0.25">
      <c r="A433" s="25"/>
      <c r="B433" s="16"/>
      <c r="C433" s="11"/>
      <c r="D433" s="69" t="s">
        <v>31</v>
      </c>
      <c r="E433" s="67" t="s">
        <v>79</v>
      </c>
      <c r="F433" s="51">
        <v>200</v>
      </c>
      <c r="G433" s="51">
        <v>1</v>
      </c>
      <c r="H433" s="51">
        <v>0</v>
      </c>
      <c r="I433" s="51">
        <v>21.2</v>
      </c>
      <c r="J433" s="51">
        <v>92</v>
      </c>
      <c r="K433" s="52">
        <v>362</v>
      </c>
      <c r="L433" s="51"/>
    </row>
    <row r="434" spans="1:12" ht="25.5" x14ac:dyDescent="0.25">
      <c r="A434" s="25"/>
      <c r="B434" s="16"/>
      <c r="C434" s="11"/>
      <c r="D434" s="81" t="s">
        <v>27</v>
      </c>
      <c r="E434" s="67" t="s">
        <v>85</v>
      </c>
      <c r="F434" s="51">
        <v>15</v>
      </c>
      <c r="G434" s="51">
        <v>1.2</v>
      </c>
      <c r="H434" s="51">
        <v>1.32</v>
      </c>
      <c r="I434" s="51">
        <v>11.34</v>
      </c>
      <c r="J434" s="51">
        <v>76</v>
      </c>
      <c r="K434" s="68" t="s">
        <v>53</v>
      </c>
      <c r="L434" s="51"/>
    </row>
    <row r="435" spans="1:12" ht="25.5" x14ac:dyDescent="0.25">
      <c r="A435" s="25"/>
      <c r="B435" s="16"/>
      <c r="C435" s="11"/>
      <c r="D435" s="7" t="s">
        <v>23</v>
      </c>
      <c r="E435" s="67" t="s">
        <v>52</v>
      </c>
      <c r="F435" s="51">
        <v>31</v>
      </c>
      <c r="G435" s="51">
        <v>2.5</v>
      </c>
      <c r="H435" s="51">
        <v>0.4</v>
      </c>
      <c r="I435" s="51">
        <v>15.09</v>
      </c>
      <c r="J435" s="51">
        <v>76</v>
      </c>
      <c r="K435" s="68" t="s">
        <v>53</v>
      </c>
      <c r="L435" s="51"/>
    </row>
    <row r="436" spans="1:12" ht="25.5" x14ac:dyDescent="0.25">
      <c r="A436" s="25"/>
      <c r="B436" s="16"/>
      <c r="C436" s="11"/>
      <c r="D436" s="7" t="s">
        <v>23</v>
      </c>
      <c r="E436" s="67" t="s">
        <v>54</v>
      </c>
      <c r="F436" s="51">
        <v>20</v>
      </c>
      <c r="G436" s="51">
        <v>1.22</v>
      </c>
      <c r="H436" s="51">
        <v>0.22</v>
      </c>
      <c r="I436" s="51">
        <v>8.3000000000000007</v>
      </c>
      <c r="J436" s="51">
        <v>67</v>
      </c>
      <c r="K436" s="68" t="s">
        <v>53</v>
      </c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SUM(F431:F436)</f>
        <v>491</v>
      </c>
      <c r="G437" s="21">
        <f>SUM(G431:G436)</f>
        <v>20.069999999999997</v>
      </c>
      <c r="H437" s="21">
        <f>SUM(H431:H436)</f>
        <v>13.490000000000002</v>
      </c>
      <c r="I437" s="21">
        <f>SUM(I431:I436)</f>
        <v>85.43</v>
      </c>
      <c r="J437" s="21">
        <f>SUM(J431:J436)</f>
        <v>623</v>
      </c>
      <c r="K437" s="27"/>
      <c r="L437" s="21">
        <v>65.87</v>
      </c>
    </row>
    <row r="438" spans="1:12" ht="15" x14ac:dyDescent="0.25">
      <c r="A438" s="28">
        <f>A431</f>
        <v>2</v>
      </c>
      <c r="B438" s="14">
        <f>B431</f>
        <v>4</v>
      </c>
      <c r="C438" s="10" t="s">
        <v>25</v>
      </c>
      <c r="D438" s="12" t="s">
        <v>24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6"/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6"/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6"/>
      <c r="B441" s="18"/>
      <c r="C441" s="8"/>
      <c r="D441" s="19" t="s">
        <v>39</v>
      </c>
      <c r="E441" s="9"/>
      <c r="F441" s="21">
        <f>SUM(F438:F440)</f>
        <v>0</v>
      </c>
      <c r="G441" s="21">
        <f t="shared" ref="G441" si="278">SUM(G438:G440)</f>
        <v>0</v>
      </c>
      <c r="H441" s="21">
        <f t="shared" ref="H441" si="279">SUM(H438:H440)</f>
        <v>0</v>
      </c>
      <c r="I441" s="21">
        <f t="shared" ref="I441" si="280">SUM(I438:I440)</f>
        <v>0</v>
      </c>
      <c r="J441" s="21">
        <f t="shared" ref="J441" si="281">SUM(J438:J440)</f>
        <v>0</v>
      </c>
      <c r="K441" s="27"/>
      <c r="L441" s="21">
        <f t="shared" ref="L441" ca="1" si="282">SUM(L438:L446)</f>
        <v>0</v>
      </c>
    </row>
    <row r="442" spans="1:12" ht="15" x14ac:dyDescent="0.25">
      <c r="A442" s="28">
        <f>A431</f>
        <v>2</v>
      </c>
      <c r="B442" s="14">
        <f>B431</f>
        <v>4</v>
      </c>
      <c r="C442" s="10" t="s">
        <v>26</v>
      </c>
      <c r="D442" s="7" t="s">
        <v>27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28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29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7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7" t="s">
        <v>31</v>
      </c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7" t="s">
        <v>32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7" t="s">
        <v>33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6"/>
      <c r="B451" s="18"/>
      <c r="C451" s="8"/>
      <c r="D451" s="19" t="s">
        <v>39</v>
      </c>
      <c r="E451" s="9"/>
      <c r="F451" s="21">
        <f>SUM(F442:F450)</f>
        <v>0</v>
      </c>
      <c r="G451" s="21">
        <f t="shared" ref="G451" si="283">SUM(G442:G450)</f>
        <v>0</v>
      </c>
      <c r="H451" s="21">
        <f t="shared" ref="H451" si="284">SUM(H442:H450)</f>
        <v>0</v>
      </c>
      <c r="I451" s="21">
        <f t="shared" ref="I451" si="285">SUM(I442:I450)</f>
        <v>0</v>
      </c>
      <c r="J451" s="21">
        <f t="shared" ref="J451" si="286">SUM(J442:J450)</f>
        <v>0</v>
      </c>
      <c r="K451" s="27"/>
      <c r="L451" s="21">
        <f t="shared" ref="L451" ca="1" si="287">SUM(L448:L456)</f>
        <v>0</v>
      </c>
    </row>
    <row r="452" spans="1:12" ht="15" x14ac:dyDescent="0.25">
      <c r="A452" s="28">
        <f>A431</f>
        <v>2</v>
      </c>
      <c r="B452" s="14">
        <f>B431</f>
        <v>4</v>
      </c>
      <c r="C452" s="10" t="s">
        <v>34</v>
      </c>
      <c r="D452" s="12" t="s">
        <v>35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12" t="s">
        <v>31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6"/>
      <c r="B456" s="18"/>
      <c r="C456" s="8"/>
      <c r="D456" s="19" t="s">
        <v>39</v>
      </c>
      <c r="E456" s="9"/>
      <c r="F456" s="21">
        <f>SUM(F452:F455)</f>
        <v>0</v>
      </c>
      <c r="G456" s="21">
        <f t="shared" ref="G456" si="288">SUM(G452:G455)</f>
        <v>0</v>
      </c>
      <c r="H456" s="21">
        <f t="shared" ref="H456" si="289">SUM(H452:H455)</f>
        <v>0</v>
      </c>
      <c r="I456" s="21">
        <f t="shared" ref="I456" si="290">SUM(I452:I455)</f>
        <v>0</v>
      </c>
      <c r="J456" s="21">
        <f t="shared" ref="J456" si="291">SUM(J452:J455)</f>
        <v>0</v>
      </c>
      <c r="K456" s="27"/>
      <c r="L456" s="21">
        <f t="shared" ref="L456" ca="1" si="292">SUM(L449:L455)</f>
        <v>0</v>
      </c>
    </row>
    <row r="457" spans="1:12" ht="15" x14ac:dyDescent="0.25">
      <c r="A457" s="28">
        <f>A431</f>
        <v>2</v>
      </c>
      <c r="B457" s="14">
        <f>B431</f>
        <v>4</v>
      </c>
      <c r="C457" s="10" t="s">
        <v>36</v>
      </c>
      <c r="D457" s="7" t="s">
        <v>21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7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7" t="s">
        <v>31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7" t="s">
        <v>23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6"/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6"/>
      <c r="B463" s="18"/>
      <c r="C463" s="8"/>
      <c r="D463" s="19" t="s">
        <v>39</v>
      </c>
      <c r="E463" s="9"/>
      <c r="F463" s="21">
        <f>SUM(F457:F462)</f>
        <v>0</v>
      </c>
      <c r="G463" s="21">
        <f t="shared" ref="G463" si="293">SUM(G457:G462)</f>
        <v>0</v>
      </c>
      <c r="H463" s="21">
        <f t="shared" ref="H463" si="294">SUM(H457:H462)</f>
        <v>0</v>
      </c>
      <c r="I463" s="21">
        <f t="shared" ref="I463" si="295">SUM(I457:I462)</f>
        <v>0</v>
      </c>
      <c r="J463" s="21">
        <f t="shared" ref="J463" si="296">SUM(J457:J462)</f>
        <v>0</v>
      </c>
      <c r="K463" s="27"/>
      <c r="L463" s="21">
        <f t="shared" ref="L463" ca="1" si="297">SUM(L457:L465)</f>
        <v>0</v>
      </c>
    </row>
    <row r="464" spans="1:12" ht="15" x14ac:dyDescent="0.25">
      <c r="A464" s="28">
        <f>A431</f>
        <v>2</v>
      </c>
      <c r="B464" s="14">
        <f>B431</f>
        <v>4</v>
      </c>
      <c r="C464" s="10" t="s">
        <v>37</v>
      </c>
      <c r="D464" s="12" t="s">
        <v>38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12" t="s">
        <v>35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12" t="s">
        <v>31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12" t="s">
        <v>24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6"/>
      <c r="B470" s="18"/>
      <c r="C470" s="8"/>
      <c r="D470" s="20" t="s">
        <v>39</v>
      </c>
      <c r="E470" s="9"/>
      <c r="F470" s="21">
        <f>SUM(F464:F469)</f>
        <v>0</v>
      </c>
      <c r="G470" s="21">
        <f t="shared" ref="G470" si="298">SUM(G464:G469)</f>
        <v>0</v>
      </c>
      <c r="H470" s="21">
        <f t="shared" ref="H470" si="299">SUM(H464:H469)</f>
        <v>0</v>
      </c>
      <c r="I470" s="21">
        <f t="shared" ref="I470" si="300">SUM(I464:I469)</f>
        <v>0</v>
      </c>
      <c r="J470" s="21">
        <f t="shared" ref="J470" si="301">SUM(J464:J469)</f>
        <v>0</v>
      </c>
      <c r="K470" s="27"/>
      <c r="L470" s="21">
        <f t="shared" ref="L470" ca="1" si="302">SUM(L464:L472)</f>
        <v>0</v>
      </c>
    </row>
    <row r="471" spans="1:12" ht="15.75" customHeight="1" x14ac:dyDescent="0.2">
      <c r="A471" s="31">
        <f>A431</f>
        <v>2</v>
      </c>
      <c r="B471" s="32">
        <f>B431</f>
        <v>4</v>
      </c>
      <c r="C471" s="58" t="s">
        <v>4</v>
      </c>
      <c r="D471" s="59"/>
      <c r="E471" s="33"/>
      <c r="F471" s="34">
        <f>F437+F441+F451+F456+F463+F470</f>
        <v>491</v>
      </c>
      <c r="G471" s="34">
        <f t="shared" ref="G471" si="303">G437+G441+G451+G456+G463+G470</f>
        <v>20.069999999999997</v>
      </c>
      <c r="H471" s="34">
        <f t="shared" ref="H471" si="304">H437+H441+H451+H456+H463+H470</f>
        <v>13.490000000000002</v>
      </c>
      <c r="I471" s="34">
        <f t="shared" ref="I471" si="305">I437+I441+I451+I456+I463+I470</f>
        <v>85.43</v>
      </c>
      <c r="J471" s="34">
        <f t="shared" ref="J471" si="306">J437+J441+J451+J456+J463+J470</f>
        <v>623</v>
      </c>
      <c r="K471" s="35"/>
      <c r="L471" s="34">
        <v>65.87</v>
      </c>
    </row>
    <row r="472" spans="1:12" ht="15.75" thickBot="1" x14ac:dyDescent="0.3">
      <c r="A472" s="22">
        <v>2</v>
      </c>
      <c r="B472" s="23">
        <v>5</v>
      </c>
      <c r="C472" s="24" t="s">
        <v>20</v>
      </c>
      <c r="D472" s="5" t="s">
        <v>21</v>
      </c>
      <c r="E472" s="70" t="s">
        <v>106</v>
      </c>
      <c r="F472" s="48">
        <v>150</v>
      </c>
      <c r="G472" s="48">
        <v>3.2</v>
      </c>
      <c r="H472" s="48">
        <v>5.6</v>
      </c>
      <c r="I472" s="48">
        <v>23.3</v>
      </c>
      <c r="J472" s="48">
        <v>241</v>
      </c>
      <c r="K472" s="49">
        <v>298</v>
      </c>
      <c r="L472" s="48"/>
    </row>
    <row r="473" spans="1:12" ht="15" x14ac:dyDescent="0.25">
      <c r="A473" s="25"/>
      <c r="B473" s="16"/>
      <c r="C473" s="11"/>
      <c r="D473" s="5" t="s">
        <v>21</v>
      </c>
      <c r="E473" s="67" t="s">
        <v>50</v>
      </c>
      <c r="F473" s="51">
        <v>75</v>
      </c>
      <c r="G473" s="51">
        <v>11.2</v>
      </c>
      <c r="H473" s="51">
        <v>30.5</v>
      </c>
      <c r="I473" s="51">
        <v>4.3600000000000003</v>
      </c>
      <c r="J473" s="51">
        <v>173</v>
      </c>
      <c r="K473" s="52">
        <v>285</v>
      </c>
      <c r="L473" s="51"/>
    </row>
    <row r="474" spans="1:12" ht="15" x14ac:dyDescent="0.25">
      <c r="A474" s="25"/>
      <c r="B474" s="16"/>
      <c r="C474" s="11"/>
      <c r="D474" s="77" t="s">
        <v>58</v>
      </c>
      <c r="E474" s="67" t="s">
        <v>107</v>
      </c>
      <c r="F474" s="51">
        <v>60</v>
      </c>
      <c r="G474" s="51">
        <v>0.9</v>
      </c>
      <c r="H474" s="51">
        <v>0</v>
      </c>
      <c r="I474" s="51">
        <v>0.8</v>
      </c>
      <c r="J474" s="51">
        <v>46</v>
      </c>
      <c r="K474" s="52">
        <v>52</v>
      </c>
      <c r="L474" s="51"/>
    </row>
    <row r="475" spans="1:12" ht="15" x14ac:dyDescent="0.25">
      <c r="A475" s="25"/>
      <c r="B475" s="16"/>
      <c r="C475" s="11"/>
      <c r="D475" s="69" t="s">
        <v>31</v>
      </c>
      <c r="E475" s="67" t="s">
        <v>102</v>
      </c>
      <c r="F475" s="51">
        <v>200</v>
      </c>
      <c r="G475" s="51">
        <v>0.4</v>
      </c>
      <c r="H475" s="51">
        <v>3.9</v>
      </c>
      <c r="I475" s="51">
        <v>27.23</v>
      </c>
      <c r="J475" s="51">
        <v>170</v>
      </c>
      <c r="K475" s="52">
        <v>337</v>
      </c>
      <c r="L475" s="51"/>
    </row>
    <row r="476" spans="1:12" ht="25.5" x14ac:dyDescent="0.25">
      <c r="A476" s="25"/>
      <c r="B476" s="16"/>
      <c r="C476" s="11"/>
      <c r="D476" s="7" t="s">
        <v>23</v>
      </c>
      <c r="E476" s="67" t="s">
        <v>52</v>
      </c>
      <c r="F476" s="51">
        <v>20</v>
      </c>
      <c r="G476" s="51">
        <v>1.64</v>
      </c>
      <c r="H476" s="51">
        <v>0.28000000000000003</v>
      </c>
      <c r="I476" s="51">
        <v>9.6999999999999993</v>
      </c>
      <c r="J476" s="51">
        <v>76</v>
      </c>
      <c r="K476" s="68" t="s">
        <v>53</v>
      </c>
      <c r="L476" s="51"/>
    </row>
    <row r="477" spans="1:12" ht="25.5" x14ac:dyDescent="0.25">
      <c r="A477" s="25"/>
      <c r="B477" s="16"/>
      <c r="C477" s="11"/>
      <c r="D477" s="7" t="s">
        <v>23</v>
      </c>
      <c r="E477" s="67" t="s">
        <v>54</v>
      </c>
      <c r="F477" s="51">
        <v>20</v>
      </c>
      <c r="G477" s="51">
        <v>1.22</v>
      </c>
      <c r="H477" s="51">
        <v>0.22</v>
      </c>
      <c r="I477" s="51">
        <v>8.3000000000000007</v>
      </c>
      <c r="J477" s="51">
        <v>67</v>
      </c>
      <c r="K477" s="68" t="s">
        <v>53</v>
      </c>
      <c r="L477" s="51"/>
    </row>
    <row r="478" spans="1:12" ht="15" x14ac:dyDescent="0.25">
      <c r="A478" s="26"/>
      <c r="B478" s="18"/>
      <c r="C478" s="8"/>
      <c r="D478" s="19" t="s">
        <v>39</v>
      </c>
      <c r="E478" s="9"/>
      <c r="F478" s="21">
        <f>SUM(F472:F477)</f>
        <v>525</v>
      </c>
      <c r="G478" s="21">
        <f>SUM(G472:G477)</f>
        <v>18.559999999999999</v>
      </c>
      <c r="H478" s="21">
        <f>SUM(H472:H477)</f>
        <v>40.5</v>
      </c>
      <c r="I478" s="21">
        <f>SUM(I472:I477)</f>
        <v>73.69</v>
      </c>
      <c r="J478" s="21">
        <f>SUM(J472:J477)</f>
        <v>773</v>
      </c>
      <c r="K478" s="27"/>
      <c r="L478" s="21">
        <v>52.24</v>
      </c>
    </row>
    <row r="479" spans="1:12" ht="15" x14ac:dyDescent="0.25">
      <c r="A479" s="28">
        <f>A472</f>
        <v>2</v>
      </c>
      <c r="B479" s="14">
        <f>B472</f>
        <v>5</v>
      </c>
      <c r="C479" s="10" t="s">
        <v>25</v>
      </c>
      <c r="D479" s="12" t="s">
        <v>24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6"/>
      <c r="B482" s="18"/>
      <c r="C482" s="8"/>
      <c r="D482" s="19" t="s">
        <v>39</v>
      </c>
      <c r="E482" s="9"/>
      <c r="F482" s="21">
        <f>SUM(F479:F481)</f>
        <v>0</v>
      </c>
      <c r="G482" s="21">
        <f t="shared" ref="G482" si="307">SUM(G479:G481)</f>
        <v>0</v>
      </c>
      <c r="H482" s="21">
        <f t="shared" ref="H482" si="308">SUM(H479:H481)</f>
        <v>0</v>
      </c>
      <c r="I482" s="21">
        <f t="shared" ref="I482" si="309">SUM(I479:I481)</f>
        <v>0</v>
      </c>
      <c r="J482" s="21">
        <f t="shared" ref="J482" si="310">SUM(J479:J481)</f>
        <v>0</v>
      </c>
      <c r="K482" s="27"/>
      <c r="L482" s="21">
        <f t="shared" ref="L482" ca="1" si="311">SUM(L479:L487)</f>
        <v>0</v>
      </c>
    </row>
    <row r="483" spans="1:12" ht="15" x14ac:dyDescent="0.25">
      <c r="A483" s="28">
        <f>A472</f>
        <v>2</v>
      </c>
      <c r="B483" s="14">
        <f>B472</f>
        <v>5</v>
      </c>
      <c r="C483" s="10" t="s">
        <v>26</v>
      </c>
      <c r="D483" s="7" t="s">
        <v>27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28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29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30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7" t="s">
        <v>31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7" t="s">
        <v>32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7" t="s">
        <v>33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6"/>
      <c r="B492" s="18"/>
      <c r="C492" s="8"/>
      <c r="D492" s="19" t="s">
        <v>39</v>
      </c>
      <c r="E492" s="9"/>
      <c r="F492" s="21">
        <f>SUM(F483:F491)</f>
        <v>0</v>
      </c>
      <c r="G492" s="21">
        <f t="shared" ref="G492" si="312">SUM(G483:G491)</f>
        <v>0</v>
      </c>
      <c r="H492" s="21">
        <f t="shared" ref="H492" si="313">SUM(H483:H491)</f>
        <v>0</v>
      </c>
      <c r="I492" s="21">
        <f t="shared" ref="I492" si="314">SUM(I483:I491)</f>
        <v>0</v>
      </c>
      <c r="J492" s="21">
        <f t="shared" ref="J492" si="315">SUM(J483:J491)</f>
        <v>0</v>
      </c>
      <c r="K492" s="27"/>
      <c r="L492" s="21">
        <f t="shared" ref="L492" ca="1" si="316">SUM(L489:L497)</f>
        <v>0</v>
      </c>
    </row>
    <row r="493" spans="1:12" ht="15" x14ac:dyDescent="0.25">
      <c r="A493" s="28">
        <f>A472</f>
        <v>2</v>
      </c>
      <c r="B493" s="14">
        <f>B472</f>
        <v>5</v>
      </c>
      <c r="C493" s="10" t="s">
        <v>34</v>
      </c>
      <c r="D493" s="12" t="s">
        <v>35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12" t="s">
        <v>31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6"/>
      <c r="B497" s="18"/>
      <c r="C497" s="8"/>
      <c r="D497" s="19" t="s">
        <v>39</v>
      </c>
      <c r="E497" s="9"/>
      <c r="F497" s="21">
        <f>SUM(F493:F496)</f>
        <v>0</v>
      </c>
      <c r="G497" s="21">
        <f t="shared" ref="G497" si="317">SUM(G493:G496)</f>
        <v>0</v>
      </c>
      <c r="H497" s="21">
        <f t="shared" ref="H497" si="318">SUM(H493:H496)</f>
        <v>0</v>
      </c>
      <c r="I497" s="21">
        <f t="shared" ref="I497" si="319">SUM(I493:I496)</f>
        <v>0</v>
      </c>
      <c r="J497" s="21">
        <f t="shared" ref="J497" si="320">SUM(J493:J496)</f>
        <v>0</v>
      </c>
      <c r="K497" s="27"/>
      <c r="L497" s="21">
        <f t="shared" ref="L497" ca="1" si="321">SUM(L490:L496)</f>
        <v>0</v>
      </c>
    </row>
    <row r="498" spans="1:12" ht="15" x14ac:dyDescent="0.25">
      <c r="A498" s="28">
        <f>A472</f>
        <v>2</v>
      </c>
      <c r="B498" s="14">
        <f>B472</f>
        <v>5</v>
      </c>
      <c r="C498" s="10" t="s">
        <v>36</v>
      </c>
      <c r="D498" s="7" t="s">
        <v>21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7" t="s">
        <v>30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7" t="s">
        <v>31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7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6"/>
      <c r="B504" s="18"/>
      <c r="C504" s="8"/>
      <c r="D504" s="19" t="s">
        <v>39</v>
      </c>
      <c r="E504" s="9"/>
      <c r="F504" s="21">
        <f>SUM(F498:F503)</f>
        <v>0</v>
      </c>
      <c r="G504" s="21">
        <f t="shared" ref="G504" si="322">SUM(G498:G503)</f>
        <v>0</v>
      </c>
      <c r="H504" s="21">
        <f t="shared" ref="H504" si="323">SUM(H498:H503)</f>
        <v>0</v>
      </c>
      <c r="I504" s="21">
        <f t="shared" ref="I504" si="324">SUM(I498:I503)</f>
        <v>0</v>
      </c>
      <c r="J504" s="21">
        <f t="shared" ref="J504" si="325">SUM(J498:J503)</f>
        <v>0</v>
      </c>
      <c r="K504" s="27"/>
      <c r="L504" s="21">
        <f t="shared" ref="L504" ca="1" si="326">SUM(L498:L506)</f>
        <v>0</v>
      </c>
    </row>
    <row r="505" spans="1:12" ht="15" x14ac:dyDescent="0.25">
      <c r="A505" s="28">
        <f>A472</f>
        <v>2</v>
      </c>
      <c r="B505" s="14">
        <f>B472</f>
        <v>5</v>
      </c>
      <c r="C505" s="10" t="s">
        <v>37</v>
      </c>
      <c r="D505" s="12" t="s">
        <v>38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12" t="s">
        <v>35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12" t="s">
        <v>31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12" t="s">
        <v>24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6"/>
      <c r="B511" s="18"/>
      <c r="C511" s="8"/>
      <c r="D511" s="20" t="s">
        <v>39</v>
      </c>
      <c r="E511" s="9"/>
      <c r="F511" s="21">
        <f>SUM(F505:F510)</f>
        <v>0</v>
      </c>
      <c r="G511" s="21">
        <f t="shared" ref="G511" si="327">SUM(G505:G510)</f>
        <v>0</v>
      </c>
      <c r="H511" s="21">
        <f t="shared" ref="H511" si="328">SUM(H505:H510)</f>
        <v>0</v>
      </c>
      <c r="I511" s="21">
        <f t="shared" ref="I511" si="329">SUM(I505:I510)</f>
        <v>0</v>
      </c>
      <c r="J511" s="21">
        <f t="shared" ref="J511" si="330">SUM(J505:J510)</f>
        <v>0</v>
      </c>
      <c r="K511" s="27"/>
      <c r="L511" s="21">
        <f t="shared" ref="L511" ca="1" si="331">SUM(L505:L513)</f>
        <v>0</v>
      </c>
    </row>
    <row r="512" spans="1:12" ht="15.75" customHeight="1" x14ac:dyDescent="0.2">
      <c r="A512" s="31">
        <f>A472</f>
        <v>2</v>
      </c>
      <c r="B512" s="32">
        <f>B472</f>
        <v>5</v>
      </c>
      <c r="C512" s="58" t="s">
        <v>4</v>
      </c>
      <c r="D512" s="59"/>
      <c r="E512" s="33"/>
      <c r="F512" s="34">
        <f>F478+F482+F492+F497+F504+F511</f>
        <v>525</v>
      </c>
      <c r="G512" s="34">
        <f t="shared" ref="G512" si="332">G478+G482+G492+G497+G504+G511</f>
        <v>18.559999999999999</v>
      </c>
      <c r="H512" s="34">
        <f t="shared" ref="H512" si="333">H478+H482+H492+H497+H504+H511</f>
        <v>40.5</v>
      </c>
      <c r="I512" s="34">
        <f t="shared" ref="I512" si="334">I478+I482+I492+I497+I504+I511</f>
        <v>73.69</v>
      </c>
      <c r="J512" s="34">
        <f t="shared" ref="J512" si="335">J478+J482+J492+J497+J504+J511</f>
        <v>773</v>
      </c>
      <c r="K512" s="35"/>
      <c r="L512" s="34">
        <v>52.24</v>
      </c>
    </row>
    <row r="513" spans="1:12" ht="15" x14ac:dyDescent="0.25">
      <c r="A513" s="22">
        <v>2</v>
      </c>
      <c r="B513" s="23">
        <v>6</v>
      </c>
      <c r="C513" s="24" t="s">
        <v>20</v>
      </c>
      <c r="D513" s="5" t="s">
        <v>21</v>
      </c>
      <c r="E513" s="47"/>
      <c r="F513" s="48"/>
      <c r="G513" s="48"/>
      <c r="H513" s="48"/>
      <c r="I513" s="48"/>
      <c r="J513" s="48"/>
      <c r="K513" s="49"/>
      <c r="L513" s="48"/>
    </row>
    <row r="514" spans="1:12" ht="15" x14ac:dyDescent="0.2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7" t="s">
        <v>22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7" t="s">
        <v>23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7" t="s">
        <v>24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6"/>
      <c r="B520" s="18"/>
      <c r="C520" s="8"/>
      <c r="D520" s="19" t="s">
        <v>39</v>
      </c>
      <c r="E520" s="9"/>
      <c r="F520" s="21">
        <f>SUM(F513:F519)</f>
        <v>0</v>
      </c>
      <c r="G520" s="21">
        <f t="shared" ref="G520" si="336">SUM(G513:G519)</f>
        <v>0</v>
      </c>
      <c r="H520" s="21">
        <f t="shared" ref="H520" si="337">SUM(H513:H519)</f>
        <v>0</v>
      </c>
      <c r="I520" s="21">
        <f t="shared" ref="I520" si="338">SUM(I513:I519)</f>
        <v>0</v>
      </c>
      <c r="J520" s="21">
        <f t="shared" ref="J520" si="339">SUM(J513:J519)</f>
        <v>0</v>
      </c>
      <c r="K520" s="27"/>
      <c r="L520" s="21">
        <f t="shared" ref="L520" si="340">SUM(L513:L519)</f>
        <v>0</v>
      </c>
    </row>
    <row r="521" spans="1:12" ht="15" x14ac:dyDescent="0.25">
      <c r="A521" s="28">
        <f>A513</f>
        <v>2</v>
      </c>
      <c r="B521" s="14">
        <f>B513</f>
        <v>6</v>
      </c>
      <c r="C521" s="10" t="s">
        <v>25</v>
      </c>
      <c r="D521" s="12" t="s">
        <v>24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6"/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6"/>
      <c r="B524" s="18"/>
      <c r="C524" s="8"/>
      <c r="D524" s="19" t="s">
        <v>39</v>
      </c>
      <c r="E524" s="9"/>
      <c r="F524" s="21">
        <f>SUM(F521:F523)</f>
        <v>0</v>
      </c>
      <c r="G524" s="21">
        <f t="shared" ref="G524" si="341">SUM(G521:G523)</f>
        <v>0</v>
      </c>
      <c r="H524" s="21">
        <f t="shared" ref="H524" si="342">SUM(H521:H523)</f>
        <v>0</v>
      </c>
      <c r="I524" s="21">
        <f t="shared" ref="I524" si="343">SUM(I521:I523)</f>
        <v>0</v>
      </c>
      <c r="J524" s="21">
        <f t="shared" ref="J524" si="344">SUM(J521:J523)</f>
        <v>0</v>
      </c>
      <c r="K524" s="27"/>
      <c r="L524" s="21">
        <f t="shared" ref="L524" ca="1" si="345">SUM(L521:L529)</f>
        <v>0</v>
      </c>
    </row>
    <row r="525" spans="1:12" ht="15" x14ac:dyDescent="0.25">
      <c r="A525" s="28">
        <f>A513</f>
        <v>2</v>
      </c>
      <c r="B525" s="14">
        <f>B513</f>
        <v>6</v>
      </c>
      <c r="C525" s="10" t="s">
        <v>26</v>
      </c>
      <c r="D525" s="7" t="s">
        <v>27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28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29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30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7" t="s">
        <v>31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7" t="s">
        <v>32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7" t="s">
        <v>33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6"/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6"/>
      <c r="B534" s="18"/>
      <c r="C534" s="8"/>
      <c r="D534" s="19" t="s">
        <v>39</v>
      </c>
      <c r="E534" s="9"/>
      <c r="F534" s="21">
        <f>SUM(F525:F533)</f>
        <v>0</v>
      </c>
      <c r="G534" s="21">
        <f t="shared" ref="G534" si="346">SUM(G525:G533)</f>
        <v>0</v>
      </c>
      <c r="H534" s="21">
        <f t="shared" ref="H534" si="347">SUM(H525:H533)</f>
        <v>0</v>
      </c>
      <c r="I534" s="21">
        <f t="shared" ref="I534" si="348">SUM(I525:I533)</f>
        <v>0</v>
      </c>
      <c r="J534" s="21">
        <f t="shared" ref="J534" si="349">SUM(J525:J533)</f>
        <v>0</v>
      </c>
      <c r="K534" s="27"/>
      <c r="L534" s="21">
        <f t="shared" ref="L534" ca="1" si="350">SUM(L531:L539)</f>
        <v>0</v>
      </c>
    </row>
    <row r="535" spans="1:12" ht="15" x14ac:dyDescent="0.25">
      <c r="A535" s="28">
        <f>A513</f>
        <v>2</v>
      </c>
      <c r="B535" s="14">
        <f>B513</f>
        <v>6</v>
      </c>
      <c r="C535" s="10" t="s">
        <v>34</v>
      </c>
      <c r="D535" s="12" t="s">
        <v>35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12" t="s">
        <v>31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6"/>
      <c r="B539" s="18"/>
      <c r="C539" s="8"/>
      <c r="D539" s="19" t="s">
        <v>39</v>
      </c>
      <c r="E539" s="9"/>
      <c r="F539" s="21">
        <f>SUM(F535:F538)</f>
        <v>0</v>
      </c>
      <c r="G539" s="21">
        <f t="shared" ref="G539" si="351">SUM(G535:G538)</f>
        <v>0</v>
      </c>
      <c r="H539" s="21">
        <f t="shared" ref="H539" si="352">SUM(H535:H538)</f>
        <v>0</v>
      </c>
      <c r="I539" s="21">
        <f t="shared" ref="I539" si="353">SUM(I535:I538)</f>
        <v>0</v>
      </c>
      <c r="J539" s="21">
        <f t="shared" ref="J539" si="354">SUM(J535:J538)</f>
        <v>0</v>
      </c>
      <c r="K539" s="27"/>
      <c r="L539" s="21">
        <f t="shared" ref="L539" ca="1" si="355">SUM(L532:L538)</f>
        <v>0</v>
      </c>
    </row>
    <row r="540" spans="1:12" ht="15" x14ac:dyDescent="0.25">
      <c r="A540" s="28">
        <f>A513</f>
        <v>2</v>
      </c>
      <c r="B540" s="14">
        <f>B513</f>
        <v>6</v>
      </c>
      <c r="C540" s="10" t="s">
        <v>36</v>
      </c>
      <c r="D540" s="7" t="s">
        <v>21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7" t="s">
        <v>30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7" t="s">
        <v>31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7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6"/>
      <c r="B546" s="18"/>
      <c r="C546" s="8"/>
      <c r="D546" s="19" t="s">
        <v>39</v>
      </c>
      <c r="E546" s="9"/>
      <c r="F546" s="21">
        <f>SUM(F540:F545)</f>
        <v>0</v>
      </c>
      <c r="G546" s="21">
        <f t="shared" ref="G546" si="356">SUM(G540:G545)</f>
        <v>0</v>
      </c>
      <c r="H546" s="21">
        <f t="shared" ref="H546" si="357">SUM(H540:H545)</f>
        <v>0</v>
      </c>
      <c r="I546" s="21">
        <f t="shared" ref="I546" si="358">SUM(I540:I545)</f>
        <v>0</v>
      </c>
      <c r="J546" s="21">
        <f t="shared" ref="J546" si="359">SUM(J540:J545)</f>
        <v>0</v>
      </c>
      <c r="K546" s="27"/>
      <c r="L546" s="21">
        <f t="shared" ref="L546" ca="1" si="360">SUM(L540:L548)</f>
        <v>0</v>
      </c>
    </row>
    <row r="547" spans="1:12" ht="15" x14ac:dyDescent="0.25">
      <c r="A547" s="28">
        <f>A513</f>
        <v>2</v>
      </c>
      <c r="B547" s="14">
        <f>B513</f>
        <v>6</v>
      </c>
      <c r="C547" s="10" t="s">
        <v>37</v>
      </c>
      <c r="D547" s="12" t="s">
        <v>38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12" t="s">
        <v>35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12" t="s">
        <v>31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12" t="s">
        <v>24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6"/>
      <c r="B553" s="18"/>
      <c r="C553" s="8"/>
      <c r="D553" s="20" t="s">
        <v>39</v>
      </c>
      <c r="E553" s="9"/>
      <c r="F553" s="21">
        <f>SUM(F547:F552)</f>
        <v>0</v>
      </c>
      <c r="G553" s="21">
        <f t="shared" ref="G553" si="361">SUM(G547:G552)</f>
        <v>0</v>
      </c>
      <c r="H553" s="21">
        <f t="shared" ref="H553" si="362">SUM(H547:H552)</f>
        <v>0</v>
      </c>
      <c r="I553" s="21">
        <f t="shared" ref="I553" si="363">SUM(I547:I552)</f>
        <v>0</v>
      </c>
      <c r="J553" s="21">
        <f t="shared" ref="J553" si="364">SUM(J547:J552)</f>
        <v>0</v>
      </c>
      <c r="K553" s="27"/>
      <c r="L553" s="21">
        <f t="shared" ref="L553" ca="1" si="365">SUM(L547:L555)</f>
        <v>0</v>
      </c>
    </row>
    <row r="554" spans="1:12" ht="15.75" customHeight="1" x14ac:dyDescent="0.2">
      <c r="A554" s="31">
        <f>A513</f>
        <v>2</v>
      </c>
      <c r="B554" s="32">
        <f>B513</f>
        <v>6</v>
      </c>
      <c r="C554" s="58" t="s">
        <v>4</v>
      </c>
      <c r="D554" s="59"/>
      <c r="E554" s="33"/>
      <c r="F554" s="34">
        <f>F520+F524+F534+F539+F546+F553</f>
        <v>0</v>
      </c>
      <c r="G554" s="34">
        <f t="shared" ref="G554" si="366">G520+G524+G534+G539+G546+G553</f>
        <v>0</v>
      </c>
      <c r="H554" s="34">
        <f t="shared" ref="H554" si="367">H520+H524+H534+H539+H546+H553</f>
        <v>0</v>
      </c>
      <c r="I554" s="34">
        <f t="shared" ref="I554" si="368">I520+I524+I534+I539+I546+I553</f>
        <v>0</v>
      </c>
      <c r="J554" s="34">
        <f t="shared" ref="J554" si="369">J520+J524+J534+J539+J546+J553</f>
        <v>0</v>
      </c>
      <c r="K554" s="35"/>
      <c r="L554" s="34">
        <f t="shared" ref="L554" ca="1" si="370">L520+L524+L534+L539+L546+L553</f>
        <v>0</v>
      </c>
    </row>
    <row r="555" spans="1:12" ht="15" x14ac:dyDescent="0.25">
      <c r="A555" s="22">
        <v>2</v>
      </c>
      <c r="B555" s="23">
        <v>7</v>
      </c>
      <c r="C555" s="24" t="s">
        <v>20</v>
      </c>
      <c r="D555" s="5" t="s">
        <v>21</v>
      </c>
      <c r="E555" s="47"/>
      <c r="F555" s="48"/>
      <c r="G555" s="48"/>
      <c r="H555" s="48"/>
      <c r="I555" s="48"/>
      <c r="J555" s="48"/>
      <c r="K555" s="49"/>
      <c r="L555" s="48"/>
    </row>
    <row r="556" spans="1:12" ht="15" x14ac:dyDescent="0.2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7" t="s">
        <v>22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7" t="s">
        <v>23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7" t="s">
        <v>24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6"/>
      <c r="B562" s="18"/>
      <c r="C562" s="8"/>
      <c r="D562" s="19" t="s">
        <v>39</v>
      </c>
      <c r="E562" s="9"/>
      <c r="F562" s="21">
        <f>SUM(F555:F561)</f>
        <v>0</v>
      </c>
      <c r="G562" s="21">
        <f t="shared" ref="G562" si="371">SUM(G555:G561)</f>
        <v>0</v>
      </c>
      <c r="H562" s="21">
        <f t="shared" ref="H562" si="372">SUM(H555:H561)</f>
        <v>0</v>
      </c>
      <c r="I562" s="21">
        <f t="shared" ref="I562" si="373">SUM(I555:I561)</f>
        <v>0</v>
      </c>
      <c r="J562" s="21">
        <f t="shared" ref="J562" si="374">SUM(J555:J561)</f>
        <v>0</v>
      </c>
      <c r="K562" s="27"/>
      <c r="L562" s="21">
        <f t="shared" ref="L562" si="375">SUM(L555:L561)</f>
        <v>0</v>
      </c>
    </row>
    <row r="563" spans="1:12" ht="15" x14ac:dyDescent="0.25">
      <c r="A563" s="28">
        <f>A555</f>
        <v>2</v>
      </c>
      <c r="B563" s="14">
        <f>B555</f>
        <v>7</v>
      </c>
      <c r="C563" s="10" t="s">
        <v>25</v>
      </c>
      <c r="D563" s="12" t="s">
        <v>24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6"/>
      <c r="B566" s="18"/>
      <c r="C566" s="8"/>
      <c r="D566" s="19" t="s">
        <v>39</v>
      </c>
      <c r="E566" s="9"/>
      <c r="F566" s="21">
        <f>SUM(F563:F565)</f>
        <v>0</v>
      </c>
      <c r="G566" s="21">
        <f t="shared" ref="G566" si="376">SUM(G563:G565)</f>
        <v>0</v>
      </c>
      <c r="H566" s="21">
        <f t="shared" ref="H566" si="377">SUM(H563:H565)</f>
        <v>0</v>
      </c>
      <c r="I566" s="21">
        <f t="shared" ref="I566" si="378">SUM(I563:I565)</f>
        <v>0</v>
      </c>
      <c r="J566" s="21">
        <f t="shared" ref="J566" si="379">SUM(J563:J565)</f>
        <v>0</v>
      </c>
      <c r="K566" s="27"/>
      <c r="L566" s="21">
        <f t="shared" ref="L566" ca="1" si="380">SUM(L563:L571)</f>
        <v>0</v>
      </c>
    </row>
    <row r="567" spans="1:12" ht="15" x14ac:dyDescent="0.25">
      <c r="A567" s="28">
        <f>A555</f>
        <v>2</v>
      </c>
      <c r="B567" s="14">
        <f>B555</f>
        <v>7</v>
      </c>
      <c r="C567" s="10" t="s">
        <v>26</v>
      </c>
      <c r="D567" s="7" t="s">
        <v>27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28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29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30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7" t="s">
        <v>31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7" t="s">
        <v>32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7" t="s">
        <v>33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6"/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6"/>
      <c r="B576" s="18"/>
      <c r="C576" s="8"/>
      <c r="D576" s="19" t="s">
        <v>39</v>
      </c>
      <c r="E576" s="9"/>
      <c r="F576" s="21">
        <f>SUM(F567:F575)</f>
        <v>0</v>
      </c>
      <c r="G576" s="21">
        <f t="shared" ref="G576" si="381">SUM(G567:G575)</f>
        <v>0</v>
      </c>
      <c r="H576" s="21">
        <f t="shared" ref="H576" si="382">SUM(H567:H575)</f>
        <v>0</v>
      </c>
      <c r="I576" s="21">
        <f t="shared" ref="I576" si="383">SUM(I567:I575)</f>
        <v>0</v>
      </c>
      <c r="J576" s="21">
        <f t="shared" ref="J576" si="384">SUM(J567:J575)</f>
        <v>0</v>
      </c>
      <c r="K576" s="27"/>
      <c r="L576" s="21">
        <f t="shared" ref="L576" ca="1" si="385">SUM(L573:L581)</f>
        <v>0</v>
      </c>
    </row>
    <row r="577" spans="1:12" ht="15" x14ac:dyDescent="0.25">
      <c r="A577" s="28">
        <f>A555</f>
        <v>2</v>
      </c>
      <c r="B577" s="14">
        <f>B555</f>
        <v>7</v>
      </c>
      <c r="C577" s="10" t="s">
        <v>34</v>
      </c>
      <c r="D577" s="12" t="s">
        <v>35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12" t="s">
        <v>31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6"/>
      <c r="B581" s="18"/>
      <c r="C581" s="8"/>
      <c r="D581" s="19" t="s">
        <v>39</v>
      </c>
      <c r="E581" s="9"/>
      <c r="F581" s="21">
        <f>SUM(F577:F580)</f>
        <v>0</v>
      </c>
      <c r="G581" s="21">
        <f t="shared" ref="G581" si="386">SUM(G577:G580)</f>
        <v>0</v>
      </c>
      <c r="H581" s="21">
        <f t="shared" ref="H581" si="387">SUM(H577:H580)</f>
        <v>0</v>
      </c>
      <c r="I581" s="21">
        <f t="shared" ref="I581" si="388">SUM(I577:I580)</f>
        <v>0</v>
      </c>
      <c r="J581" s="21">
        <f t="shared" ref="J581" si="389">SUM(J577:J580)</f>
        <v>0</v>
      </c>
      <c r="K581" s="27"/>
      <c r="L581" s="21">
        <f t="shared" ref="L581" ca="1" si="390">SUM(L574:L580)</f>
        <v>0</v>
      </c>
    </row>
    <row r="582" spans="1:12" ht="15" x14ac:dyDescent="0.25">
      <c r="A582" s="28">
        <f>A555</f>
        <v>2</v>
      </c>
      <c r="B582" s="14">
        <f>B555</f>
        <v>7</v>
      </c>
      <c r="C582" s="10" t="s">
        <v>36</v>
      </c>
      <c r="D582" s="7" t="s">
        <v>21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7" t="s">
        <v>30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7" t="s">
        <v>31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7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6"/>
      <c r="B588" s="18"/>
      <c r="C588" s="8"/>
      <c r="D588" s="19" t="s">
        <v>39</v>
      </c>
      <c r="E588" s="9"/>
      <c r="F588" s="21">
        <f>SUM(F582:F587)</f>
        <v>0</v>
      </c>
      <c r="G588" s="21">
        <f t="shared" ref="G588" si="391">SUM(G582:G587)</f>
        <v>0</v>
      </c>
      <c r="H588" s="21">
        <f t="shared" ref="H588" si="392">SUM(H582:H587)</f>
        <v>0</v>
      </c>
      <c r="I588" s="21">
        <f t="shared" ref="I588" si="393">SUM(I582:I587)</f>
        <v>0</v>
      </c>
      <c r="J588" s="21">
        <f t="shared" ref="J588" si="394">SUM(J582:J587)</f>
        <v>0</v>
      </c>
      <c r="K588" s="27"/>
      <c r="L588" s="21">
        <f t="shared" ref="L588" ca="1" si="395">SUM(L582:L590)</f>
        <v>0</v>
      </c>
    </row>
    <row r="589" spans="1:12" ht="15" x14ac:dyDescent="0.25">
      <c r="A589" s="28">
        <f>A555</f>
        <v>2</v>
      </c>
      <c r="B589" s="14">
        <f>B555</f>
        <v>7</v>
      </c>
      <c r="C589" s="10" t="s">
        <v>37</v>
      </c>
      <c r="D589" s="12" t="s">
        <v>38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12" t="s">
        <v>35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12" t="s">
        <v>31</v>
      </c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12" t="s">
        <v>24</v>
      </c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5"/>
      <c r="B593" s="16"/>
      <c r="C593" s="11"/>
      <c r="D593" s="6"/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5"/>
      <c r="B594" s="16"/>
      <c r="C594" s="11"/>
      <c r="D594" s="6"/>
      <c r="E594" s="50"/>
      <c r="F594" s="51"/>
      <c r="G594" s="51"/>
      <c r="H594" s="51"/>
      <c r="I594" s="51"/>
      <c r="J594" s="51"/>
      <c r="K594" s="52"/>
      <c r="L594" s="51"/>
    </row>
    <row r="595" spans="1:12" ht="15" x14ac:dyDescent="0.25">
      <c r="A595" s="26"/>
      <c r="B595" s="18"/>
      <c r="C595" s="8"/>
      <c r="D595" s="20" t="s">
        <v>39</v>
      </c>
      <c r="E595" s="9"/>
      <c r="F595" s="21">
        <f>SUM(F589:F594)</f>
        <v>0</v>
      </c>
      <c r="G595" s="21">
        <f t="shared" ref="G595" si="396">SUM(G589:G594)</f>
        <v>0</v>
      </c>
      <c r="H595" s="21">
        <f t="shared" ref="H595" si="397">SUM(H589:H594)</f>
        <v>0</v>
      </c>
      <c r="I595" s="21">
        <f t="shared" ref="I595" si="398">SUM(I589:I594)</f>
        <v>0</v>
      </c>
      <c r="J595" s="21">
        <f t="shared" ref="J595" si="399">SUM(J589:J594)</f>
        <v>0</v>
      </c>
      <c r="K595" s="27"/>
      <c r="L595" s="21">
        <f t="shared" ref="L595" ca="1" si="400">SUM(L589:L597)</f>
        <v>0</v>
      </c>
    </row>
    <row r="596" spans="1:12" ht="15" x14ac:dyDescent="0.2">
      <c r="A596" s="37">
        <f>A555</f>
        <v>2</v>
      </c>
      <c r="B596" s="38">
        <f>B555</f>
        <v>7</v>
      </c>
      <c r="C596" s="63" t="s">
        <v>4</v>
      </c>
      <c r="D596" s="64"/>
      <c r="E596" s="39"/>
      <c r="F596" s="40">
        <f>F562+F566+F576+F581+F588+F595</f>
        <v>0</v>
      </c>
      <c r="G596" s="40">
        <f t="shared" ref="G596" si="401">G562+G566+G576+G581+G588+G595</f>
        <v>0</v>
      </c>
      <c r="H596" s="40">
        <f t="shared" ref="H596" si="402">H562+H566+H576+H581+H588+H595</f>
        <v>0</v>
      </c>
      <c r="I596" s="40">
        <f t="shared" ref="I596" si="403">I562+I566+I576+I581+I588+I595</f>
        <v>0</v>
      </c>
      <c r="J596" s="40">
        <f t="shared" ref="J596" si="404">J562+J566+J576+J581+J588+J595</f>
        <v>0</v>
      </c>
      <c r="K596" s="41"/>
      <c r="L596" s="34">
        <f ca="1">L562+L566+L576+L581+L588+L595</f>
        <v>0</v>
      </c>
    </row>
    <row r="597" spans="1:12" x14ac:dyDescent="0.2">
      <c r="A597" s="29"/>
      <c r="B597" s="30"/>
      <c r="C597" s="65" t="s">
        <v>5</v>
      </c>
      <c r="D597" s="65"/>
      <c r="E597" s="65"/>
      <c r="F597" s="42">
        <f>(F50+F91+F134+F176+F219+F261+F303+F346+F388+F430+F471+F512+F554+F596)/(IF(F50=0,0,1)+IF(F91=0,0,1)+IF(F134=0,0,1)+IF(F176=0,0,1)+IF(F219=0,0,1)+IF(F261=0,0,1)+IF(F303=0,0,1)+IF(F346=0,0,1)+IF(F388=0,0,1)+IF(F430=0,0,1)+IF(F471=0,0,1)+IF(F512=0,0,1)+IF(F554=0,0,1)+IF(F596=0,0,1))</f>
        <v>498.6</v>
      </c>
      <c r="G597" s="42">
        <f>(G50+G91+G134+G176+G219+G261+G303+G346+G388+G430+G471+G512+G554+G596)/(IF(G50=0,0,1)+IF(G91=0,0,1)+IF(G134=0,0,1)+IF(G176=0,0,1)+IF(G219=0,0,1)+IF(G261=0,0,1)+IF(G303=0,0,1)+IF(G346=0,0,1)+IF(G388=0,0,1)+IF(G430=0,0,1)+IF(G471=0,0,1)+IF(G512=0,0,1)+IF(G554=0,0,1)+IF(G596=0,0,1))</f>
        <v>26.577999999999996</v>
      </c>
      <c r="H597" s="42">
        <f>(H50+H91+H134+H176+H219+H261+H303+H346+H388+H430+H471+H512+H554+H596)/(IF(H50=0,0,1)+IF(H91=0,0,1)+IF(H134=0,0,1)+IF(H176=0,0,1)+IF(H219=0,0,1)+IF(H261=0,0,1)+IF(H303=0,0,1)+IF(H346=0,0,1)+IF(H388=0,0,1)+IF(H430=0,0,1)+IF(H471=0,0,1)+IF(H512=0,0,1)+IF(H554=0,0,1)+IF(H596=0,0,1))</f>
        <v>31.762</v>
      </c>
      <c r="I597" s="42">
        <f>(I50+I91+I134+I176+I219+I261+I303+I346+I388+I430+I471+I512+I554+I596)/(IF(I50=0,0,1)+IF(I91=0,0,1)+IF(I134=0,0,1)+IF(I176=0,0,1)+IF(I219=0,0,1)+IF(I261=0,0,1)+IF(I303=0,0,1)+IF(I346=0,0,1)+IF(I388=0,0,1)+IF(I430=0,0,1)+IF(I471=0,0,1)+IF(I512=0,0,1)+IF(I554=0,0,1)+IF(I596=0,0,1))</f>
        <v>85.01100000000001</v>
      </c>
      <c r="J597" s="42">
        <f>(J50+J91+J134+J176+J219+J261+J303+J346+J388+J430+J471+J512+J554+J596)/(IF(J50=0,0,1)+IF(J91=0,0,1)+IF(J134=0,0,1)+IF(J176=0,0,1)+IF(J219=0,0,1)+IF(J261=0,0,1)+IF(J303=0,0,1)+IF(J346=0,0,1)+IF(J388=0,0,1)+IF(J430=0,0,1)+IF(J471=0,0,1)+IF(J512=0,0,1)+IF(J554=0,0,1)+IF(J596=0,0,1))</f>
        <v>765.98</v>
      </c>
      <c r="K597" s="42"/>
      <c r="L597" s="42" t="e">
        <f ca="1">(L50+L91+L134+L176+L219+L261+L303+L346+L388+L430+L471+L512+L554+L596)/(IF(L50=0,0,1)+IF(L91=0,0,1)+IF(L134=0,0,1)+IF(L176=0,0,1)+IF(L219=0,0,1)+IF(L261=0,0,1)+IF(L303=0,0,1)+IF(L346=0,0,1)+IF(L388=0,0,1)+IF(L430=0,0,1)+IF(L471=0,0,1)+IF(L512=0,0,1)+IF(L554=0,0,1)+IF(L596=0,0,1))</f>
        <v>#DIV/0!</v>
      </c>
    </row>
  </sheetData>
  <mergeCells count="18">
    <mergeCell ref="C596:D596"/>
    <mergeCell ref="C597:E597"/>
    <mergeCell ref="C346:D346"/>
    <mergeCell ref="C388:D388"/>
    <mergeCell ref="C430:D430"/>
    <mergeCell ref="C471:D471"/>
    <mergeCell ref="C512:D512"/>
    <mergeCell ref="C554:D554"/>
    <mergeCell ref="C303:D303"/>
    <mergeCell ref="C50:D50"/>
    <mergeCell ref="C1:E1"/>
    <mergeCell ref="H1:K1"/>
    <mergeCell ref="H2:K2"/>
    <mergeCell ref="C91:D91"/>
    <mergeCell ref="C134:D134"/>
    <mergeCell ref="C176:D176"/>
    <mergeCell ref="C219:D219"/>
    <mergeCell ref="C261:D261"/>
  </mergeCells>
  <pageMargins left="0.7" right="0.7" top="0.75" bottom="0.75" header="0.3" footer="0.3"/>
  <pageSetup paperSize="9" scale="51" orientation="portrait" r:id="rId1"/>
  <rowBreaks count="6" manualBreakCount="6">
    <brk id="91" max="16383" man="1"/>
    <brk id="176" max="16383" man="1"/>
    <brk id="261" max="16383" man="1"/>
    <brk id="346" max="16383" man="1"/>
    <brk id="430" max="16383" man="1"/>
    <brk id="5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2023-11-13T08:24:29Z</cp:lastPrinted>
  <dcterms:created xsi:type="dcterms:W3CDTF">2022-05-16T14:23:56Z</dcterms:created>
  <dcterms:modified xsi:type="dcterms:W3CDTF">2023-11-13T12:40:49Z</dcterms:modified>
</cp:coreProperties>
</file>