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02\"/>
    </mc:Choice>
  </mc:AlternateContent>
  <xr:revisionPtr revIDLastSave="0" documentId="13_ncr:1_{113BEE2A-F71D-44A7-9F57-CEDA1D6AD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еню на второе полугодие" sheetId="9" r:id="rId1"/>
  </sheets>
  <definedNames>
    <definedName name="_xlnm.Print_Area" localSheetId="0">'меню на второе полугодие'!$A$1:$P$97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9" l="1"/>
  <c r="E97" i="9"/>
  <c r="G89" i="9"/>
  <c r="E89" i="9"/>
  <c r="G80" i="9"/>
  <c r="C80" i="9" s="1"/>
  <c r="G72" i="9"/>
  <c r="F72" i="9"/>
  <c r="G64" i="9"/>
  <c r="C64" i="9" s="1"/>
  <c r="G54" i="9"/>
  <c r="F54" i="9"/>
  <c r="C54" i="9"/>
  <c r="G45" i="9"/>
  <c r="F45" i="9"/>
  <c r="E45" i="9"/>
  <c r="C45" i="9"/>
  <c r="G37" i="9"/>
  <c r="F37" i="9"/>
  <c r="G29" i="9"/>
  <c r="E29" i="9"/>
  <c r="C29" i="9"/>
  <c r="G21" i="9"/>
  <c r="C97" i="9" l="1"/>
  <c r="C72" i="9"/>
</calcChain>
</file>

<file path=xl/sharedStrings.xml><?xml version="1.0" encoding="utf-8"?>
<sst xmlns="http://schemas.openxmlformats.org/spreadsheetml/2006/main" count="172" uniqueCount="115">
  <si>
    <t>№ з/п</t>
  </si>
  <si>
    <t>№</t>
  </si>
  <si>
    <t>Хлеб пшеничный</t>
  </si>
  <si>
    <t>№43, №52</t>
  </si>
  <si>
    <t>№202</t>
  </si>
  <si>
    <t>Котлеты, биточки рыбные</t>
  </si>
  <si>
    <t>55/50</t>
  </si>
  <si>
    <t>№52</t>
  </si>
  <si>
    <t>Макаронные изделия отварные</t>
  </si>
  <si>
    <t>Кофейный напиток с молоком</t>
  </si>
  <si>
    <t>№187</t>
  </si>
  <si>
    <t>Пудинг из творога со сметаной</t>
  </si>
  <si>
    <t>№54</t>
  </si>
  <si>
    <t>Пюре картофельное</t>
  </si>
  <si>
    <t>№36, №52</t>
  </si>
  <si>
    <t xml:space="preserve">                                                                                                                                                                           Сок фруктовый</t>
  </si>
  <si>
    <t>Фрукты в ассортименте</t>
  </si>
  <si>
    <t>Компот из плодов сушеных</t>
  </si>
  <si>
    <t>7  -11 лет</t>
  </si>
  <si>
    <t>маркировка</t>
  </si>
  <si>
    <t>№ 362</t>
  </si>
  <si>
    <t>№ 323,№ 325</t>
  </si>
  <si>
    <t>№43</t>
  </si>
  <si>
    <t>№362</t>
  </si>
  <si>
    <t xml:space="preserve"> 1 неделя  </t>
  </si>
  <si>
    <t>Состав</t>
  </si>
  <si>
    <t>Наименование блюд</t>
  </si>
  <si>
    <t>Белки (г)</t>
  </si>
  <si>
    <t>Жиры (г)</t>
  </si>
  <si>
    <t>Углев. (г)</t>
  </si>
  <si>
    <t>Раскладка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</si>
  <si>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>Салат из свеклы  или овощи натуральные сезонные</t>
    </r>
  </si>
  <si>
    <t xml:space="preserve">Фрукты сезонные свежие </t>
  </si>
  <si>
    <t>Количество каллорий</t>
  </si>
  <si>
    <t xml:space="preserve">                         ПОНЕДЕЛЬНИК</t>
  </si>
  <si>
    <t>ВТОРНИК</t>
  </si>
  <si>
    <t>СРЕДА</t>
  </si>
  <si>
    <t>ЧЕТВЕРГ</t>
  </si>
  <si>
    <t>ПЯТНИЦА</t>
  </si>
  <si>
    <t>2 неделя:</t>
  </si>
  <si>
    <t>ПОНЕДЕЛЬНИК</t>
  </si>
  <si>
    <r>
      <t xml:space="preserve">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 xml:space="preserve"> Овощи свежие натуральные сезонные</t>
    </r>
  </si>
  <si>
    <t>№ 9</t>
  </si>
  <si>
    <t>№ 349</t>
  </si>
  <si>
    <t>№ 323, № 325</t>
  </si>
  <si>
    <t xml:space="preserve">№52, № 55,       № 53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</si>
  <si>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283</t>
  </si>
  <si>
    <t>№ 354</t>
  </si>
  <si>
    <t>№ 118</t>
  </si>
  <si>
    <t>№ 298</t>
  </si>
  <si>
    <t>№ 291</t>
  </si>
  <si>
    <t>№164</t>
  </si>
  <si>
    <t>№ 323,№325</t>
  </si>
  <si>
    <t>№323, № 325</t>
  </si>
  <si>
    <t>Масло порциями</t>
  </si>
  <si>
    <t>№ 8</t>
  </si>
  <si>
    <t xml:space="preserve">         </t>
  </si>
  <si>
    <t xml:space="preserve">№ 329, №330                            </t>
  </si>
  <si>
    <t>Печенье</t>
  </si>
  <si>
    <r>
      <rPr>
        <b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>Чай с сахаром и лимоном</t>
    </r>
  </si>
  <si>
    <t>№ 350</t>
  </si>
  <si>
    <t>Оладьи из печени</t>
  </si>
  <si>
    <t>№672 (С.р. 1982г)</t>
  </si>
  <si>
    <t>200\7,5\7</t>
  </si>
  <si>
    <t>200\7,5</t>
  </si>
  <si>
    <t>Хлеб ржаной</t>
  </si>
  <si>
    <t xml:space="preserve"> </t>
  </si>
  <si>
    <t>т\к</t>
  </si>
  <si>
    <t xml:space="preserve">Котлеты из птицы </t>
  </si>
  <si>
    <t>№285</t>
  </si>
  <si>
    <t>Котлета натуральная из птицы (отбивная)</t>
  </si>
  <si>
    <t>Масло сливочное, порциями</t>
  </si>
  <si>
    <t>Выход  г</t>
  </si>
  <si>
    <r>
      <rPr>
        <b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 xml:space="preserve"> Пюре картофельное</t>
    </r>
  </si>
  <si>
    <t>№290</t>
  </si>
  <si>
    <r>
      <rPr>
        <b/>
        <sz val="12"/>
        <color indexed="8"/>
        <rFont val="Times New Roman"/>
        <family val="1"/>
        <charset val="204"/>
      </rPr>
      <t xml:space="preserve">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Овощи натуральные по сезону или горошек консервированый</t>
    </r>
  </si>
  <si>
    <t>№52, т\к</t>
  </si>
  <si>
    <t>Какао с молоком</t>
  </si>
  <si>
    <t>№323,325</t>
  </si>
  <si>
    <t xml:space="preserve">  Примерное  рекомендованное меню для одноразового (завтрак) питания обучающихся общеобразовательных организаций 
 на 2023 -2024 учебный год
</t>
  </si>
  <si>
    <t>Утверждаю:</t>
  </si>
  <si>
    <t>____________________________ С.А.Голикова</t>
  </si>
  <si>
    <t xml:space="preserve">Директор МБОУ "СШ №65 г.Мариуполя" </t>
  </si>
  <si>
    <t>50/10</t>
  </si>
  <si>
    <t>Капуста, тушенная</t>
  </si>
  <si>
    <r>
      <rPr>
        <b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 xml:space="preserve"> Каша пшеничная</t>
    </r>
  </si>
  <si>
    <t>Салат из капусты или овощи натуральные по сезону</t>
  </si>
  <si>
    <t xml:space="preserve">Котлеты из говядины </t>
  </si>
  <si>
    <t xml:space="preserve">Сыр твердый </t>
  </si>
  <si>
    <t>Чай с лимоном</t>
  </si>
  <si>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Овощи тушенные или овощи сезонные</t>
    </r>
  </si>
  <si>
    <t>Фрикадельки с соусом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</si>
  <si>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Запеканка из творога с молочным соусом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</si>
  <si>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>Сок фруктовый</t>
    </r>
  </si>
  <si>
    <t>Овощи  сезонные</t>
  </si>
  <si>
    <r>
      <rPr>
        <b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>Тефтели в соусе</t>
    </r>
  </si>
  <si>
    <t>50/55</t>
  </si>
  <si>
    <t xml:space="preserve">Фрукты  сезонные свежие </t>
  </si>
  <si>
    <t>Компот из фруктов</t>
  </si>
  <si>
    <r>
      <rPr>
        <b/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>Сыр твердый</t>
    </r>
  </si>
  <si>
    <t xml:space="preserve">Каша рассыпчатая (гречневая) </t>
  </si>
  <si>
    <t>Овощи сезонные</t>
  </si>
  <si>
    <t>50/15</t>
  </si>
  <si>
    <t>Колбаски рыбные</t>
  </si>
  <si>
    <t>Печенье или вафли</t>
  </si>
  <si>
    <t>Напиток кисломолочный</t>
  </si>
  <si>
    <t>№ 218</t>
  </si>
  <si>
    <t>№ 188/318</t>
  </si>
  <si>
    <t>№248</t>
  </si>
  <si>
    <t>№52, т/к</t>
  </si>
  <si>
    <t>№ 326</t>
  </si>
  <si>
    <t>№ 352</t>
  </si>
  <si>
    <t>№ 202</t>
  </si>
  <si>
    <t>Рис отварной</t>
  </si>
  <si>
    <t>№292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</si>
</sst>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6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13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/>
    </xf>
    <xf numFmtId="0" fontId="12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41056</xdr:colOff>
      <xdr:row>98</xdr:row>
      <xdr:rowOff>8212</xdr:rowOff>
    </xdr:from>
    <xdr:ext cx="854786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3DCC0D-FE1D-43F3-89CF-9FC687FBD43A}"/>
            </a:ext>
          </a:extLst>
        </xdr:cNvPr>
        <xdr:cNvSpPr txBox="1"/>
      </xdr:nvSpPr>
      <xdr:spPr>
        <a:xfrm>
          <a:off x="284896" y="36210832"/>
          <a:ext cx="85478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17</xdr:col>
      <xdr:colOff>98534</xdr:colOff>
      <xdr:row>112</xdr:row>
      <xdr:rowOff>114956</xdr:rowOff>
    </xdr:from>
    <xdr:ext cx="4598276" cy="302993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E8F5FD-8B7A-4693-80DD-771247BED3BA}"/>
            </a:ext>
          </a:extLst>
        </xdr:cNvPr>
        <xdr:cNvSpPr txBox="1"/>
      </xdr:nvSpPr>
      <xdr:spPr>
        <a:xfrm>
          <a:off x="6872714" y="39213176"/>
          <a:ext cx="4598276" cy="30299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1DBC-CC95-4B5E-BF72-E81ECA426892}">
  <dimension ref="A1:AD285"/>
  <sheetViews>
    <sheetView tabSelected="1" view="pageBreakPreview" zoomScale="60" zoomScaleNormal="80" workbookViewId="0">
      <selection activeCell="Q60" sqref="Q60"/>
    </sheetView>
  </sheetViews>
  <sheetFormatPr defaultRowHeight="15" x14ac:dyDescent="0.25"/>
  <cols>
    <col min="1" max="1" width="3.5703125" customWidth="1"/>
    <col min="2" max="2" width="31" customWidth="1"/>
    <col min="3" max="3" width="9.5703125" style="1" customWidth="1"/>
    <col min="4" max="4" width="9.140625" style="2" customWidth="1"/>
    <col min="5" max="5" width="8.28515625" customWidth="1"/>
    <col min="6" max="7" width="7.42578125" customWidth="1"/>
    <col min="8" max="8" width="13.42578125" customWidth="1"/>
    <col min="9" max="9" width="6.42578125" hidden="1" customWidth="1"/>
    <col min="10" max="10" width="7.7109375" hidden="1" customWidth="1"/>
    <col min="11" max="11" width="6" hidden="1" customWidth="1"/>
    <col min="12" max="12" width="7.85546875" hidden="1" customWidth="1"/>
    <col min="13" max="13" width="6.85546875" hidden="1" customWidth="1"/>
    <col min="14" max="14" width="6.42578125" hidden="1" customWidth="1"/>
    <col min="15" max="15" width="7" hidden="1" customWidth="1"/>
    <col min="16" max="16" width="4" customWidth="1"/>
  </cols>
  <sheetData>
    <row r="1" spans="1:16" ht="18.75" x14ac:dyDescent="0.3">
      <c r="A1" s="15"/>
      <c r="B1" s="15"/>
      <c r="C1" s="27" t="s">
        <v>80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8.75" x14ac:dyDescent="0.3">
      <c r="A2" s="15"/>
      <c r="B2" s="15"/>
      <c r="C2" s="27" t="s">
        <v>82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8.75" x14ac:dyDescent="0.3">
      <c r="A3" s="15"/>
      <c r="B3" s="15"/>
      <c r="C3" s="27" t="s">
        <v>81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customHeight="1" x14ac:dyDescent="0.25">
      <c r="A4" s="28" t="s">
        <v>79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31.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5.75" customHeight="1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.75" customHeight="1" x14ac:dyDescent="0.25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5.75" customHeight="1" x14ac:dyDescent="0.2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33" customHeight="1" x14ac:dyDescent="0.25">
      <c r="A9" s="30" t="s">
        <v>24</v>
      </c>
      <c r="B9" s="31"/>
      <c r="C9" s="31"/>
      <c r="D9" s="31"/>
      <c r="E9" s="31" t="s">
        <v>18</v>
      </c>
      <c r="F9" s="31"/>
      <c r="G9" s="31"/>
      <c r="H9" s="31"/>
      <c r="I9" s="15"/>
      <c r="J9" s="15"/>
      <c r="K9" s="15"/>
      <c r="L9" s="15"/>
      <c r="M9" s="15"/>
      <c r="N9" s="15"/>
      <c r="O9" s="15"/>
      <c r="P9" s="15"/>
    </row>
    <row r="10" spans="1:16" ht="15.75" customHeight="1" x14ac:dyDescent="0.25">
      <c r="A10" s="32" t="s">
        <v>0</v>
      </c>
      <c r="B10" s="32" t="s">
        <v>26</v>
      </c>
      <c r="C10" s="33"/>
      <c r="D10" s="34" t="s">
        <v>72</v>
      </c>
      <c r="E10" s="35" t="s">
        <v>25</v>
      </c>
      <c r="F10" s="35"/>
      <c r="G10" s="35"/>
      <c r="H10" s="36" t="s">
        <v>1</v>
      </c>
      <c r="I10" s="15"/>
      <c r="J10" s="15"/>
      <c r="K10" s="15"/>
      <c r="L10" s="15"/>
      <c r="M10" s="15"/>
      <c r="N10" s="15"/>
      <c r="O10" s="15"/>
      <c r="P10" s="15"/>
    </row>
    <row r="11" spans="1:16" ht="67.900000000000006" customHeight="1" x14ac:dyDescent="0.25">
      <c r="A11" s="32"/>
      <c r="B11" s="32"/>
      <c r="C11" s="37"/>
      <c r="D11" s="34"/>
      <c r="E11" s="36" t="s">
        <v>27</v>
      </c>
      <c r="F11" s="36" t="s">
        <v>28</v>
      </c>
      <c r="G11" s="36" t="s">
        <v>29</v>
      </c>
      <c r="H11" s="36" t="s">
        <v>30</v>
      </c>
      <c r="I11" s="15"/>
      <c r="J11" s="15"/>
      <c r="K11" s="15"/>
      <c r="L11" s="15"/>
      <c r="M11" s="15"/>
      <c r="N11" s="15"/>
      <c r="O11" s="15"/>
      <c r="P11" s="15"/>
    </row>
    <row r="12" spans="1:16" ht="15.75" x14ac:dyDescent="0.25">
      <c r="A12" s="38" t="s">
        <v>34</v>
      </c>
      <c r="B12" s="39"/>
      <c r="C12" s="39"/>
      <c r="D12" s="39"/>
      <c r="E12" s="38"/>
      <c r="F12" s="38"/>
      <c r="G12" s="38"/>
      <c r="H12" s="40"/>
      <c r="I12" s="15"/>
      <c r="J12" s="15"/>
      <c r="K12" s="15"/>
      <c r="L12" s="15"/>
      <c r="M12" s="15"/>
      <c r="N12" s="15"/>
      <c r="O12" s="15"/>
      <c r="P12" s="15"/>
    </row>
    <row r="13" spans="1:16" ht="21" customHeight="1" x14ac:dyDescent="0.25">
      <c r="A13" s="41">
        <v>1</v>
      </c>
      <c r="B13" s="22" t="s">
        <v>88</v>
      </c>
      <c r="C13" s="42"/>
      <c r="D13" s="43">
        <v>10</v>
      </c>
      <c r="E13" s="43">
        <v>3.8</v>
      </c>
      <c r="F13" s="43">
        <v>4.8499999999999996</v>
      </c>
      <c r="G13" s="43">
        <v>0</v>
      </c>
      <c r="H13" s="43" t="s">
        <v>42</v>
      </c>
      <c r="I13" s="15"/>
      <c r="J13" s="15"/>
      <c r="K13" s="15"/>
      <c r="L13" s="15"/>
      <c r="M13" s="15"/>
      <c r="N13" s="15"/>
      <c r="O13" s="15"/>
      <c r="P13" s="15"/>
    </row>
    <row r="14" spans="1:16" ht="21.75" customHeight="1" x14ac:dyDescent="0.25">
      <c r="A14" s="41">
        <v>2</v>
      </c>
      <c r="B14" s="22" t="s">
        <v>71</v>
      </c>
      <c r="C14" s="42"/>
      <c r="D14" s="43">
        <v>10</v>
      </c>
      <c r="E14" s="43">
        <v>0.1</v>
      </c>
      <c r="F14" s="43">
        <v>8.3000000000000007</v>
      </c>
      <c r="G14" s="43">
        <v>0.1</v>
      </c>
      <c r="H14" s="43" t="s">
        <v>55</v>
      </c>
      <c r="I14" s="15"/>
      <c r="J14" s="15"/>
      <c r="K14" s="15"/>
      <c r="L14" s="15"/>
      <c r="M14" s="15"/>
      <c r="N14" s="15"/>
      <c r="O14" s="15"/>
      <c r="P14" s="15"/>
    </row>
    <row r="15" spans="1:16" ht="37.5" customHeight="1" x14ac:dyDescent="0.25">
      <c r="A15" s="41">
        <v>3</v>
      </c>
      <c r="B15" s="22" t="s">
        <v>86</v>
      </c>
      <c r="C15" s="43"/>
      <c r="D15" s="43">
        <v>30</v>
      </c>
      <c r="E15" s="43">
        <v>1.5</v>
      </c>
      <c r="F15" s="43">
        <v>5.4</v>
      </c>
      <c r="G15" s="43">
        <v>4.0999999999999996</v>
      </c>
      <c r="H15" s="43" t="s">
        <v>14</v>
      </c>
      <c r="I15" s="15"/>
      <c r="J15" s="15"/>
      <c r="K15" s="15"/>
      <c r="L15" s="15"/>
      <c r="M15" s="15"/>
      <c r="N15" s="15"/>
      <c r="O15" s="15"/>
      <c r="P15" s="15"/>
    </row>
    <row r="16" spans="1:16" ht="23.25" customHeight="1" x14ac:dyDescent="0.25">
      <c r="A16" s="41">
        <v>4</v>
      </c>
      <c r="B16" s="44" t="s">
        <v>87</v>
      </c>
      <c r="C16" s="45"/>
      <c r="D16" s="46">
        <v>50</v>
      </c>
      <c r="E16" s="46">
        <v>7.4</v>
      </c>
      <c r="F16" s="46">
        <v>20.3</v>
      </c>
      <c r="G16" s="46">
        <v>2.9</v>
      </c>
      <c r="H16" s="43" t="s">
        <v>69</v>
      </c>
      <c r="I16" s="15"/>
      <c r="J16" s="15"/>
      <c r="K16" s="15"/>
      <c r="L16" s="15"/>
      <c r="M16" s="15"/>
      <c r="N16" s="15"/>
      <c r="O16" s="15"/>
      <c r="P16" s="15"/>
    </row>
    <row r="17" spans="1:16" ht="35.450000000000003" customHeight="1" x14ac:dyDescent="0.25">
      <c r="A17" s="41">
        <v>5</v>
      </c>
      <c r="B17" s="22" t="s">
        <v>8</v>
      </c>
      <c r="C17" s="43"/>
      <c r="D17" s="22">
        <v>150</v>
      </c>
      <c r="E17" s="43">
        <v>6.5</v>
      </c>
      <c r="F17" s="43">
        <v>4.7</v>
      </c>
      <c r="G17" s="43">
        <v>33.799999999999997</v>
      </c>
      <c r="H17" s="44" t="s">
        <v>51</v>
      </c>
      <c r="I17" s="15"/>
      <c r="J17" s="15"/>
      <c r="K17" s="15"/>
      <c r="L17" s="15"/>
      <c r="M17" s="15"/>
      <c r="N17" s="15"/>
      <c r="O17" s="15"/>
      <c r="P17" s="15"/>
    </row>
    <row r="18" spans="1:16" ht="25.5" customHeight="1" x14ac:dyDescent="0.25">
      <c r="A18" s="41">
        <v>6</v>
      </c>
      <c r="B18" s="22" t="s">
        <v>89</v>
      </c>
      <c r="C18" s="43"/>
      <c r="D18" s="47" t="s">
        <v>64</v>
      </c>
      <c r="E18" s="43">
        <v>0.1</v>
      </c>
      <c r="F18" s="43">
        <v>0</v>
      </c>
      <c r="G18" s="43">
        <v>7.52</v>
      </c>
      <c r="H18" s="43" t="s">
        <v>43</v>
      </c>
      <c r="I18" s="15"/>
      <c r="J18" s="15"/>
      <c r="K18" s="15"/>
      <c r="L18" s="15"/>
      <c r="M18" s="15"/>
      <c r="N18" s="15"/>
      <c r="O18" s="15"/>
      <c r="P18" s="15"/>
    </row>
    <row r="19" spans="1:16" ht="26.25" customHeight="1" x14ac:dyDescent="0.25">
      <c r="A19" s="41">
        <v>7</v>
      </c>
      <c r="B19" s="44" t="s">
        <v>2</v>
      </c>
      <c r="C19" s="43"/>
      <c r="D19" s="43">
        <v>35</v>
      </c>
      <c r="E19" s="43">
        <v>2.87</v>
      </c>
      <c r="F19" s="43">
        <v>0.5</v>
      </c>
      <c r="G19" s="43">
        <v>17.04</v>
      </c>
      <c r="H19" s="43" t="s">
        <v>19</v>
      </c>
      <c r="I19" s="15"/>
      <c r="J19" s="15"/>
      <c r="K19" s="15"/>
      <c r="L19" s="15"/>
      <c r="M19" s="15"/>
      <c r="N19" s="15"/>
      <c r="O19" s="15"/>
      <c r="P19" s="15"/>
    </row>
    <row r="20" spans="1:16" ht="26.25" customHeight="1" x14ac:dyDescent="0.25">
      <c r="A20" s="41">
        <v>8</v>
      </c>
      <c r="B20" s="44" t="s">
        <v>65</v>
      </c>
      <c r="C20" s="43"/>
      <c r="D20" s="43">
        <v>20</v>
      </c>
      <c r="E20" s="43">
        <v>1.22</v>
      </c>
      <c r="F20" s="43">
        <v>0.22</v>
      </c>
      <c r="G20" s="43">
        <v>8.3000000000000007</v>
      </c>
      <c r="H20" s="43" t="s">
        <v>19</v>
      </c>
      <c r="I20" s="15"/>
      <c r="J20" s="15"/>
      <c r="K20" s="15"/>
      <c r="L20" s="15"/>
      <c r="M20" s="15"/>
      <c r="N20" s="15"/>
      <c r="O20" s="15"/>
      <c r="P20" s="15"/>
    </row>
    <row r="21" spans="1:16" ht="15.75" customHeight="1" x14ac:dyDescent="0.25">
      <c r="A21" s="38" t="s">
        <v>33</v>
      </c>
      <c r="B21" s="48"/>
      <c r="C21" s="49">
        <v>768.26</v>
      </c>
      <c r="D21" s="50"/>
      <c r="E21" s="8">
        <v>26.19</v>
      </c>
      <c r="F21" s="8">
        <v>21</v>
      </c>
      <c r="G21" s="8">
        <f>SUM(G13:G20)</f>
        <v>73.760000000000005</v>
      </c>
      <c r="H21" s="40"/>
      <c r="I21" s="15"/>
      <c r="J21" s="15"/>
      <c r="K21" s="15"/>
      <c r="L21" s="15"/>
      <c r="M21" s="15"/>
      <c r="N21" s="15"/>
      <c r="O21" s="15"/>
      <c r="P21" s="15"/>
    </row>
    <row r="22" spans="1:16" ht="15.75" customHeight="1" x14ac:dyDescent="0.25">
      <c r="A22" s="38" t="s">
        <v>35</v>
      </c>
      <c r="B22" s="32"/>
      <c r="C22" s="32"/>
      <c r="D22" s="32"/>
      <c r="E22" s="32"/>
      <c r="F22" s="32"/>
      <c r="G22" s="32"/>
      <c r="H22" s="40"/>
      <c r="I22" s="15"/>
      <c r="J22" s="15"/>
      <c r="K22" s="15"/>
      <c r="L22" s="15"/>
      <c r="M22" s="15"/>
      <c r="N22" s="15"/>
      <c r="O22" s="15"/>
      <c r="P22" s="15"/>
    </row>
    <row r="23" spans="1:16" ht="34.5" customHeight="1" x14ac:dyDescent="0.25">
      <c r="A23" s="8">
        <v>1</v>
      </c>
      <c r="B23" s="51" t="s">
        <v>90</v>
      </c>
      <c r="C23" s="52"/>
      <c r="D23" s="16">
        <v>60</v>
      </c>
      <c r="E23" s="16">
        <v>0.4</v>
      </c>
      <c r="F23" s="16">
        <v>0</v>
      </c>
      <c r="G23" s="16">
        <v>1.5</v>
      </c>
      <c r="H23" s="53" t="s">
        <v>45</v>
      </c>
      <c r="I23" s="15"/>
      <c r="J23" s="15"/>
      <c r="K23" s="15"/>
      <c r="L23" s="15"/>
      <c r="M23" s="15" t="s">
        <v>56</v>
      </c>
      <c r="N23" s="15"/>
      <c r="O23" s="15"/>
      <c r="P23" s="15"/>
    </row>
    <row r="24" spans="1:16" ht="32.450000000000003" customHeight="1" x14ac:dyDescent="0.25">
      <c r="A24" s="8">
        <v>2</v>
      </c>
      <c r="B24" s="54" t="s">
        <v>13</v>
      </c>
      <c r="C24" s="52"/>
      <c r="D24" s="16">
        <v>150</v>
      </c>
      <c r="E24" s="16">
        <v>17.899999999999999</v>
      </c>
      <c r="F24" s="16">
        <v>15</v>
      </c>
      <c r="G24" s="16">
        <v>37.6</v>
      </c>
      <c r="H24" s="53" t="s">
        <v>46</v>
      </c>
      <c r="I24" s="15"/>
      <c r="J24" s="15"/>
      <c r="K24" s="15"/>
      <c r="L24" s="15"/>
      <c r="M24" s="15"/>
      <c r="N24" s="15"/>
      <c r="O24" s="15"/>
      <c r="P24" s="15"/>
    </row>
    <row r="25" spans="1:16" ht="24" customHeight="1" x14ac:dyDescent="0.25">
      <c r="A25" s="8"/>
      <c r="B25" s="54" t="s">
        <v>91</v>
      </c>
      <c r="C25" s="52"/>
      <c r="D25" s="16" t="s">
        <v>6</v>
      </c>
      <c r="E25" s="16">
        <v>9</v>
      </c>
      <c r="F25" s="16">
        <v>11.8</v>
      </c>
      <c r="G25" s="16">
        <v>11.3</v>
      </c>
      <c r="H25" s="16" t="s">
        <v>106</v>
      </c>
      <c r="I25" s="15"/>
      <c r="J25" s="15"/>
      <c r="K25" s="15"/>
      <c r="L25" s="15"/>
      <c r="M25" s="15"/>
      <c r="N25" s="15"/>
      <c r="O25" s="15"/>
      <c r="P25" s="15"/>
    </row>
    <row r="26" spans="1:16" ht="27" customHeight="1" x14ac:dyDescent="0.25">
      <c r="A26" s="8">
        <v>3</v>
      </c>
      <c r="B26" s="8" t="s">
        <v>17</v>
      </c>
      <c r="C26" s="52"/>
      <c r="D26" s="40">
        <v>200</v>
      </c>
      <c r="E26" s="16">
        <v>0.6</v>
      </c>
      <c r="F26" s="16">
        <v>0</v>
      </c>
      <c r="G26" s="16">
        <v>21.52</v>
      </c>
      <c r="H26" s="8" t="s">
        <v>57</v>
      </c>
      <c r="I26" s="15"/>
      <c r="J26" s="15"/>
      <c r="K26" s="15"/>
      <c r="L26" s="15"/>
      <c r="M26" s="15"/>
      <c r="N26" s="15"/>
      <c r="O26" s="15"/>
      <c r="P26" s="15"/>
    </row>
    <row r="27" spans="1:16" ht="23.25" customHeight="1" x14ac:dyDescent="0.25">
      <c r="A27" s="8">
        <v>4</v>
      </c>
      <c r="B27" s="8" t="s">
        <v>32</v>
      </c>
      <c r="C27" s="52"/>
      <c r="D27" s="16">
        <v>50</v>
      </c>
      <c r="E27" s="55">
        <v>0.2</v>
      </c>
      <c r="F27" s="55">
        <v>0</v>
      </c>
      <c r="G27" s="55">
        <v>4.5</v>
      </c>
      <c r="H27" s="8" t="s">
        <v>53</v>
      </c>
      <c r="I27" s="15"/>
      <c r="J27" s="15"/>
      <c r="K27" s="15"/>
      <c r="L27" s="15"/>
      <c r="M27" s="15"/>
      <c r="N27" s="15"/>
      <c r="O27" s="15"/>
      <c r="P27" s="15"/>
    </row>
    <row r="28" spans="1:16" ht="20.25" customHeight="1" x14ac:dyDescent="0.25">
      <c r="A28" s="8">
        <v>5</v>
      </c>
      <c r="B28" s="8" t="s">
        <v>2</v>
      </c>
      <c r="C28" s="52"/>
      <c r="D28" s="16">
        <v>35</v>
      </c>
      <c r="E28" s="16">
        <v>2.87</v>
      </c>
      <c r="F28" s="16">
        <v>0.5</v>
      </c>
      <c r="G28" s="16">
        <v>17.04</v>
      </c>
      <c r="H28" s="53" t="s">
        <v>19</v>
      </c>
      <c r="I28" s="15"/>
      <c r="J28" s="15"/>
      <c r="K28" s="15"/>
      <c r="L28" s="15"/>
      <c r="M28" s="15"/>
      <c r="N28" s="15"/>
      <c r="O28" s="15"/>
      <c r="P28" s="15"/>
    </row>
    <row r="29" spans="1:16" ht="27.75" customHeight="1" x14ac:dyDescent="0.25">
      <c r="A29" s="38" t="s">
        <v>33</v>
      </c>
      <c r="B29" s="48"/>
      <c r="C29" s="56">
        <f>(SUM(E23:E28)+SUM(G23:G28))*4+SUM(F23:F28)*9</f>
        <v>743.42000000000007</v>
      </c>
      <c r="D29" s="40"/>
      <c r="E29" s="40">
        <f>SUM(E23:E28)</f>
        <v>30.97</v>
      </c>
      <c r="F29" s="40">
        <v>19.62</v>
      </c>
      <c r="G29" s="40">
        <f>SUM(G23:G28)</f>
        <v>93.460000000000008</v>
      </c>
      <c r="H29" s="40"/>
      <c r="I29" s="15"/>
      <c r="J29" s="15"/>
      <c r="K29" s="15"/>
      <c r="L29" s="15"/>
      <c r="M29" s="15"/>
      <c r="N29" s="15"/>
      <c r="O29" s="15"/>
      <c r="P29" s="15"/>
    </row>
    <row r="30" spans="1:16" ht="15.75" customHeight="1" x14ac:dyDescent="0.25">
      <c r="A30" s="38" t="s">
        <v>36</v>
      </c>
      <c r="B30" s="39"/>
      <c r="C30" s="39"/>
      <c r="D30" s="39"/>
      <c r="E30" s="39"/>
      <c r="F30" s="38"/>
      <c r="G30" s="38"/>
      <c r="H30" s="40"/>
      <c r="I30" s="15"/>
      <c r="J30" s="15"/>
      <c r="K30" s="15"/>
      <c r="L30" s="15"/>
      <c r="M30" s="15"/>
      <c r="N30" s="15"/>
      <c r="O30" s="15"/>
      <c r="P30" s="15"/>
    </row>
    <row r="31" spans="1:16" ht="48" customHeight="1" x14ac:dyDescent="0.25">
      <c r="A31" s="57">
        <v>1</v>
      </c>
      <c r="B31" s="8" t="s">
        <v>92</v>
      </c>
      <c r="C31" s="58"/>
      <c r="D31" s="40" t="s">
        <v>83</v>
      </c>
      <c r="E31" s="53">
        <v>11.2</v>
      </c>
      <c r="F31" s="53">
        <v>9.5</v>
      </c>
      <c r="G31" s="53">
        <v>13.4</v>
      </c>
      <c r="H31" s="53" t="s">
        <v>107</v>
      </c>
      <c r="I31" s="15"/>
      <c r="J31" s="15"/>
      <c r="K31" s="15"/>
      <c r="L31" s="15"/>
      <c r="M31" s="15"/>
      <c r="N31" s="15"/>
      <c r="O31" s="15"/>
      <c r="P31" s="15"/>
    </row>
    <row r="32" spans="1:16" ht="28.5" customHeight="1" x14ac:dyDescent="0.25">
      <c r="A32" s="57">
        <v>2</v>
      </c>
      <c r="B32" s="8" t="s">
        <v>13</v>
      </c>
      <c r="C32" s="58"/>
      <c r="D32" s="53">
        <v>100</v>
      </c>
      <c r="E32" s="53">
        <v>7</v>
      </c>
      <c r="F32" s="53">
        <v>0.3</v>
      </c>
      <c r="G32" s="53">
        <v>117</v>
      </c>
      <c r="H32" s="53" t="s">
        <v>49</v>
      </c>
      <c r="I32" s="15"/>
      <c r="J32" s="15"/>
      <c r="K32" s="15"/>
      <c r="L32" s="15"/>
      <c r="M32" s="15"/>
      <c r="N32" s="15"/>
      <c r="O32" s="15"/>
      <c r="P32" s="15"/>
    </row>
    <row r="33" spans="1:16" ht="28.5" customHeight="1" x14ac:dyDescent="0.25">
      <c r="A33" s="57">
        <v>3</v>
      </c>
      <c r="B33" s="8" t="s">
        <v>84</v>
      </c>
      <c r="C33" s="58"/>
      <c r="D33" s="53">
        <v>50</v>
      </c>
      <c r="E33" s="53">
        <v>3.2</v>
      </c>
      <c r="F33" s="53">
        <v>12.7</v>
      </c>
      <c r="G33" s="53">
        <v>17.8</v>
      </c>
      <c r="H33" s="53" t="s">
        <v>48</v>
      </c>
      <c r="I33" s="15"/>
      <c r="J33" s="15"/>
      <c r="K33" s="15"/>
      <c r="L33" s="15"/>
      <c r="M33" s="15"/>
      <c r="N33" s="15"/>
      <c r="O33" s="15"/>
      <c r="P33" s="15"/>
    </row>
    <row r="34" spans="1:16" ht="23.45" customHeight="1" x14ac:dyDescent="0.25">
      <c r="A34" s="57">
        <v>4</v>
      </c>
      <c r="B34" s="59" t="s">
        <v>2</v>
      </c>
      <c r="C34" s="58"/>
      <c r="D34" s="53">
        <v>35</v>
      </c>
      <c r="E34" s="53">
        <v>2.87</v>
      </c>
      <c r="F34" s="53">
        <v>0.5</v>
      </c>
      <c r="G34" s="53">
        <v>17.04</v>
      </c>
      <c r="H34" s="53" t="s">
        <v>19</v>
      </c>
      <c r="I34" s="15"/>
      <c r="J34" s="15"/>
      <c r="K34" s="15"/>
      <c r="L34" s="15"/>
      <c r="M34" s="15"/>
      <c r="N34" s="15"/>
      <c r="O34" s="15"/>
      <c r="P34" s="15"/>
    </row>
    <row r="35" spans="1:16" ht="23.45" customHeight="1" x14ac:dyDescent="0.25">
      <c r="A35" s="57">
        <v>5</v>
      </c>
      <c r="B35" s="8" t="s">
        <v>16</v>
      </c>
      <c r="C35" s="58"/>
      <c r="D35" s="53">
        <v>50</v>
      </c>
      <c r="E35" s="53">
        <v>1.5</v>
      </c>
      <c r="F35" s="53">
        <v>0</v>
      </c>
      <c r="G35" s="53">
        <v>21</v>
      </c>
      <c r="H35" s="53" t="s">
        <v>44</v>
      </c>
      <c r="I35" s="15"/>
      <c r="J35" s="15"/>
      <c r="K35" s="15"/>
      <c r="L35" s="15"/>
      <c r="M35" s="15"/>
      <c r="N35" s="15"/>
      <c r="O35" s="15"/>
      <c r="P35" s="15"/>
    </row>
    <row r="36" spans="1:16" ht="22.15" customHeight="1" x14ac:dyDescent="0.25">
      <c r="A36" s="57">
        <v>6</v>
      </c>
      <c r="B36" s="8" t="s">
        <v>77</v>
      </c>
      <c r="C36" s="60"/>
      <c r="D36" s="61">
        <v>200</v>
      </c>
      <c r="E36" s="53">
        <v>3.8</v>
      </c>
      <c r="F36" s="62">
        <v>3.9</v>
      </c>
      <c r="G36" s="62">
        <v>15.82</v>
      </c>
      <c r="H36" s="62" t="s">
        <v>47</v>
      </c>
      <c r="I36" s="15"/>
      <c r="J36" s="15"/>
      <c r="K36" s="15"/>
      <c r="L36" s="15"/>
      <c r="M36" s="15"/>
      <c r="N36" s="15"/>
      <c r="O36" s="15"/>
      <c r="P36" s="15"/>
    </row>
    <row r="37" spans="1:16" ht="15.75" customHeight="1" x14ac:dyDescent="0.25">
      <c r="A37" s="38" t="s">
        <v>33</v>
      </c>
      <c r="B37" s="48"/>
      <c r="C37" s="49">
        <v>608.84</v>
      </c>
      <c r="D37" s="50"/>
      <c r="E37" s="50">
        <v>21.79</v>
      </c>
      <c r="F37" s="8">
        <f>SUM(F31:F36)</f>
        <v>26.9</v>
      </c>
      <c r="G37" s="8">
        <f>SUM(G31:G36)</f>
        <v>202.06</v>
      </c>
      <c r="H37" s="8"/>
      <c r="I37" s="15"/>
      <c r="J37" s="15"/>
      <c r="K37" s="15"/>
      <c r="L37" s="15"/>
      <c r="M37" s="15"/>
      <c r="N37" s="15"/>
      <c r="O37" s="15"/>
      <c r="P37" s="15"/>
    </row>
    <row r="38" spans="1:16" ht="15.75" customHeight="1" x14ac:dyDescent="0.25">
      <c r="A38" s="38" t="s">
        <v>37</v>
      </c>
      <c r="B38" s="39"/>
      <c r="C38" s="39"/>
      <c r="D38" s="39"/>
      <c r="E38" s="39"/>
      <c r="F38" s="39"/>
      <c r="G38" s="38"/>
      <c r="H38" s="40"/>
      <c r="I38" s="15"/>
      <c r="J38" s="15"/>
      <c r="K38" s="15"/>
      <c r="L38" s="15"/>
      <c r="M38" s="15"/>
      <c r="N38" s="15"/>
      <c r="O38" s="15"/>
      <c r="P38" s="15"/>
    </row>
    <row r="39" spans="1:16" ht="51" customHeight="1" x14ac:dyDescent="0.25">
      <c r="A39" s="57">
        <v>1</v>
      </c>
      <c r="B39" s="56" t="s">
        <v>31</v>
      </c>
      <c r="C39" s="58"/>
      <c r="D39" s="53">
        <v>60</v>
      </c>
      <c r="E39" s="53">
        <v>0.8</v>
      </c>
      <c r="F39" s="53">
        <v>0.12</v>
      </c>
      <c r="G39" s="53">
        <v>1</v>
      </c>
      <c r="H39" s="53" t="s">
        <v>3</v>
      </c>
      <c r="I39" s="15"/>
      <c r="J39" s="15"/>
      <c r="K39" s="15"/>
      <c r="L39" s="15"/>
      <c r="M39" s="15"/>
      <c r="N39" s="15"/>
      <c r="O39" s="15"/>
      <c r="P39" s="15"/>
    </row>
    <row r="40" spans="1:16" ht="27.6" customHeight="1" x14ac:dyDescent="0.25">
      <c r="A40" s="57">
        <v>2</v>
      </c>
      <c r="B40" s="8" t="s">
        <v>5</v>
      </c>
      <c r="C40" s="58"/>
      <c r="D40" s="53">
        <v>60</v>
      </c>
      <c r="E40" s="53">
        <v>10.7</v>
      </c>
      <c r="F40" s="63">
        <v>10.8</v>
      </c>
      <c r="G40" s="53">
        <v>13.86</v>
      </c>
      <c r="H40" s="53" t="s">
        <v>4</v>
      </c>
      <c r="I40" s="15"/>
      <c r="J40" s="15"/>
      <c r="K40" s="15"/>
      <c r="L40" s="15"/>
      <c r="M40" s="15"/>
      <c r="N40" s="15"/>
      <c r="O40" s="15"/>
      <c r="P40" s="15"/>
    </row>
    <row r="41" spans="1:16" ht="30" customHeight="1" x14ac:dyDescent="0.25">
      <c r="A41" s="57">
        <v>3</v>
      </c>
      <c r="B41" s="64" t="s">
        <v>73</v>
      </c>
      <c r="C41" s="58"/>
      <c r="D41" s="53">
        <v>150</v>
      </c>
      <c r="E41" s="53">
        <v>3.2</v>
      </c>
      <c r="F41" s="63">
        <v>5.6</v>
      </c>
      <c r="G41" s="53">
        <v>23.3</v>
      </c>
      <c r="H41" s="53" t="s">
        <v>49</v>
      </c>
      <c r="I41" s="15"/>
      <c r="J41" s="15"/>
      <c r="K41" s="15"/>
      <c r="L41" s="15"/>
      <c r="M41" s="15"/>
      <c r="N41" s="15"/>
      <c r="O41" s="15"/>
      <c r="P41" s="15"/>
    </row>
    <row r="42" spans="1:16" ht="27" customHeight="1" x14ac:dyDescent="0.25">
      <c r="A42" s="57">
        <v>4</v>
      </c>
      <c r="B42" s="59" t="s">
        <v>2</v>
      </c>
      <c r="C42" s="58"/>
      <c r="D42" s="53">
        <v>20</v>
      </c>
      <c r="E42" s="53">
        <v>1.64</v>
      </c>
      <c r="F42" s="53">
        <v>0.28000000000000003</v>
      </c>
      <c r="G42" s="53">
        <v>9.6999999999999993</v>
      </c>
      <c r="H42" s="53" t="s">
        <v>19</v>
      </c>
      <c r="I42" s="15"/>
      <c r="J42" s="15"/>
      <c r="K42" s="15"/>
      <c r="L42" s="15"/>
      <c r="M42" s="15"/>
      <c r="N42" s="15"/>
      <c r="O42" s="15"/>
      <c r="P42" s="15"/>
    </row>
    <row r="43" spans="1:16" ht="31.5" x14ac:dyDescent="0.25">
      <c r="A43" s="57">
        <v>5</v>
      </c>
      <c r="B43" s="65" t="s">
        <v>93</v>
      </c>
      <c r="C43" s="58"/>
      <c r="D43" s="53">
        <v>200</v>
      </c>
      <c r="E43" s="53">
        <v>1</v>
      </c>
      <c r="F43" s="53">
        <v>0</v>
      </c>
      <c r="G43" s="53">
        <v>21.2</v>
      </c>
      <c r="H43" s="53" t="s">
        <v>20</v>
      </c>
      <c r="I43" s="15"/>
      <c r="J43" s="15"/>
      <c r="K43" s="15"/>
      <c r="L43" s="15"/>
      <c r="M43" s="15"/>
      <c r="N43" s="15"/>
      <c r="O43" s="15"/>
      <c r="P43" s="15"/>
    </row>
    <row r="44" spans="1:16" ht="25.15" customHeight="1" x14ac:dyDescent="0.25">
      <c r="A44" s="57">
        <v>6</v>
      </c>
      <c r="B44" s="8" t="s">
        <v>97</v>
      </c>
      <c r="C44" s="58"/>
      <c r="D44" s="53">
        <v>50</v>
      </c>
      <c r="E44" s="53">
        <v>1.5</v>
      </c>
      <c r="F44" s="53">
        <v>0</v>
      </c>
      <c r="G44" s="53">
        <v>21</v>
      </c>
      <c r="H44" s="53" t="s">
        <v>21</v>
      </c>
      <c r="I44" s="15"/>
      <c r="J44" s="15"/>
      <c r="K44" s="15"/>
      <c r="L44" s="15"/>
      <c r="M44" s="15"/>
      <c r="N44" s="15"/>
      <c r="O44" s="15"/>
      <c r="P44" s="15"/>
    </row>
    <row r="45" spans="1:16" ht="15.75" customHeight="1" x14ac:dyDescent="0.25">
      <c r="A45" s="38" t="s">
        <v>33</v>
      </c>
      <c r="B45" s="48"/>
      <c r="C45" s="49">
        <f>(SUM(E39:E44)+SUM(G39:G44))*4+SUM(F39:F44)*9</f>
        <v>586.80000000000007</v>
      </c>
      <c r="D45" s="50"/>
      <c r="E45" s="50">
        <f>SUM(E39:E44)</f>
        <v>18.84</v>
      </c>
      <c r="F45" s="50">
        <f>SUM(F39:F44)</f>
        <v>16.8</v>
      </c>
      <c r="G45" s="8">
        <f>SUM(G39:G44)</f>
        <v>90.06</v>
      </c>
      <c r="H45" s="8"/>
      <c r="I45" s="15"/>
      <c r="J45" s="15"/>
      <c r="K45" s="15"/>
      <c r="L45" s="15"/>
      <c r="M45" s="15"/>
      <c r="N45" s="15"/>
      <c r="O45" s="15"/>
      <c r="P45" s="15"/>
    </row>
    <row r="46" spans="1:16" ht="15.75" x14ac:dyDescent="0.25">
      <c r="A46" s="39" t="s">
        <v>38</v>
      </c>
      <c r="B46" s="39"/>
      <c r="C46" s="39"/>
      <c r="D46" s="39"/>
      <c r="E46" s="39"/>
      <c r="F46" s="39"/>
      <c r="G46" s="39"/>
      <c r="H46" s="40"/>
      <c r="I46" s="15"/>
      <c r="J46" s="15"/>
      <c r="K46" s="15"/>
      <c r="L46" s="15"/>
      <c r="M46" s="15"/>
      <c r="N46" s="15"/>
      <c r="O46" s="15"/>
      <c r="P46" s="15"/>
    </row>
    <row r="47" spans="1:16" ht="57.75" customHeight="1" x14ac:dyDescent="0.25">
      <c r="A47" s="8">
        <v>1</v>
      </c>
      <c r="B47" s="8" t="s">
        <v>94</v>
      </c>
      <c r="C47" s="52"/>
      <c r="D47" s="16">
        <v>60</v>
      </c>
      <c r="E47" s="16">
        <v>1.08</v>
      </c>
      <c r="F47" s="16">
        <v>3.24</v>
      </c>
      <c r="G47" s="16">
        <v>5.4</v>
      </c>
      <c r="H47" s="16" t="s">
        <v>12</v>
      </c>
      <c r="I47" s="15"/>
      <c r="J47" s="15"/>
      <c r="K47" s="15"/>
      <c r="L47" s="15"/>
      <c r="M47" s="15"/>
      <c r="N47" s="15"/>
      <c r="O47" s="15"/>
      <c r="P47" s="15"/>
    </row>
    <row r="48" spans="1:16" ht="33" customHeight="1" x14ac:dyDescent="0.25">
      <c r="A48" s="8">
        <v>2</v>
      </c>
      <c r="B48" s="8" t="s">
        <v>95</v>
      </c>
      <c r="C48" s="66"/>
      <c r="D48" s="40" t="s">
        <v>96</v>
      </c>
      <c r="E48" s="16">
        <v>9</v>
      </c>
      <c r="F48" s="16">
        <v>11.8</v>
      </c>
      <c r="G48" s="16">
        <v>11.3</v>
      </c>
      <c r="H48" s="16" t="s">
        <v>106</v>
      </c>
      <c r="I48" s="15"/>
      <c r="J48" s="15"/>
      <c r="K48" s="15"/>
      <c r="L48" s="15"/>
      <c r="M48" s="15"/>
      <c r="N48" s="15"/>
      <c r="O48" s="15"/>
      <c r="P48" s="15"/>
    </row>
    <row r="49" spans="1:24" ht="33" customHeight="1" x14ac:dyDescent="0.25">
      <c r="A49" s="8">
        <v>3</v>
      </c>
      <c r="B49" s="8" t="s">
        <v>85</v>
      </c>
      <c r="C49" s="66"/>
      <c r="D49" s="40">
        <v>150</v>
      </c>
      <c r="E49" s="67">
        <v>4.7</v>
      </c>
      <c r="F49" s="68">
        <v>0.4</v>
      </c>
      <c r="G49" s="68">
        <v>25.8</v>
      </c>
      <c r="H49" s="69" t="s">
        <v>50</v>
      </c>
      <c r="I49" s="15"/>
      <c r="J49" s="15"/>
      <c r="K49" s="15"/>
      <c r="L49" s="15"/>
      <c r="M49" s="15"/>
      <c r="N49" s="15"/>
      <c r="O49" s="15"/>
      <c r="P49" s="15"/>
    </row>
    <row r="50" spans="1:24" ht="39.75" customHeight="1" x14ac:dyDescent="0.25">
      <c r="A50" s="8">
        <v>4</v>
      </c>
      <c r="B50" s="8" t="s">
        <v>97</v>
      </c>
      <c r="C50" s="52"/>
      <c r="D50" s="16">
        <v>50</v>
      </c>
      <c r="E50" s="16">
        <v>2</v>
      </c>
      <c r="F50" s="16">
        <v>0</v>
      </c>
      <c r="G50" s="16">
        <v>4.9000000000000004</v>
      </c>
      <c r="H50" s="16" t="s">
        <v>78</v>
      </c>
      <c r="I50" s="15"/>
      <c r="J50" s="15"/>
      <c r="K50" s="15"/>
      <c r="L50" s="15"/>
      <c r="M50" s="15"/>
      <c r="N50" s="15"/>
      <c r="O50" s="15"/>
      <c r="P50" s="15"/>
    </row>
    <row r="51" spans="1:24" ht="28.15" customHeight="1" x14ac:dyDescent="0.25">
      <c r="A51" s="8">
        <v>5</v>
      </c>
      <c r="B51" s="8" t="s">
        <v>58</v>
      </c>
      <c r="C51" s="52"/>
      <c r="D51" s="16">
        <v>10</v>
      </c>
      <c r="E51" s="16">
        <v>0.83</v>
      </c>
      <c r="F51" s="16">
        <v>0.88</v>
      </c>
      <c r="G51" s="16">
        <v>7.56</v>
      </c>
      <c r="H51" s="16" t="s">
        <v>19</v>
      </c>
      <c r="I51" s="15"/>
      <c r="J51" s="15"/>
      <c r="K51" s="15"/>
      <c r="L51" s="15"/>
      <c r="M51" s="15"/>
      <c r="N51" s="15"/>
      <c r="O51" s="15"/>
      <c r="P51" s="15"/>
    </row>
    <row r="52" spans="1:24" ht="27.75" customHeight="1" x14ac:dyDescent="0.25">
      <c r="A52" s="8">
        <v>6</v>
      </c>
      <c r="B52" s="54" t="s">
        <v>98</v>
      </c>
      <c r="C52" s="52"/>
      <c r="D52" s="16">
        <v>200</v>
      </c>
      <c r="E52" s="16">
        <v>0.6</v>
      </c>
      <c r="F52" s="16">
        <v>0</v>
      </c>
      <c r="G52" s="16">
        <v>21.52</v>
      </c>
      <c r="H52" s="16" t="s">
        <v>110</v>
      </c>
      <c r="I52" s="15"/>
      <c r="J52" s="15"/>
      <c r="K52" s="15"/>
      <c r="L52" s="15"/>
      <c r="M52" s="15"/>
      <c r="N52" s="15"/>
      <c r="O52" s="15"/>
      <c r="P52" s="15"/>
    </row>
    <row r="53" spans="1:24" ht="27" customHeight="1" x14ac:dyDescent="0.25">
      <c r="A53" s="8">
        <v>7</v>
      </c>
      <c r="B53" s="54" t="s">
        <v>2</v>
      </c>
      <c r="C53" s="52"/>
      <c r="D53" s="16">
        <v>27</v>
      </c>
      <c r="E53" s="16">
        <v>2.21</v>
      </c>
      <c r="F53" s="16">
        <v>0.38</v>
      </c>
      <c r="G53" s="16">
        <v>13.14</v>
      </c>
      <c r="H53" s="16" t="s">
        <v>19</v>
      </c>
      <c r="I53" s="15"/>
      <c r="J53" s="15" t="s">
        <v>66</v>
      </c>
      <c r="K53" s="15"/>
      <c r="L53" s="15"/>
      <c r="M53" s="15"/>
      <c r="N53" s="15"/>
      <c r="O53" s="15"/>
      <c r="P53" s="15"/>
    </row>
    <row r="54" spans="1:24" ht="15.75" customHeight="1" x14ac:dyDescent="0.25">
      <c r="A54" s="38" t="s">
        <v>33</v>
      </c>
      <c r="B54" s="48"/>
      <c r="C54" s="56">
        <f>(SUM(E47:E53)+SUM(G47:G53))*4+SUM(F47:F53)*9</f>
        <v>590.46</v>
      </c>
      <c r="D54" s="70"/>
      <c r="E54" s="40">
        <v>20.079999999999998</v>
      </c>
      <c r="F54" s="40">
        <f>SUM(F47:F53)</f>
        <v>16.7</v>
      </c>
      <c r="G54" s="40">
        <f>SUM(G47:G53)</f>
        <v>89.62</v>
      </c>
      <c r="H54" s="40"/>
      <c r="I54" s="15"/>
      <c r="J54" s="15"/>
      <c r="K54" s="15"/>
      <c r="L54" s="15"/>
      <c r="M54" s="15"/>
      <c r="N54" s="15"/>
      <c r="O54" s="15"/>
      <c r="P54" s="15"/>
    </row>
    <row r="55" spans="1:24" ht="21" customHeight="1" x14ac:dyDescent="0.25">
      <c r="A55" s="71" t="s">
        <v>39</v>
      </c>
      <c r="B55" s="71"/>
      <c r="C55" s="71"/>
      <c r="D55" s="71"/>
      <c r="E55" s="71"/>
      <c r="F55" s="71"/>
      <c r="G55" s="71"/>
      <c r="H55" s="56"/>
      <c r="I55" s="15"/>
      <c r="J55" s="15"/>
      <c r="K55" s="15"/>
      <c r="L55" s="15"/>
      <c r="M55" s="15"/>
      <c r="N55" s="15"/>
      <c r="O55" s="15"/>
      <c r="P55" s="15"/>
    </row>
    <row r="56" spans="1:24" ht="15.75" x14ac:dyDescent="0.25">
      <c r="A56" s="38" t="s">
        <v>40</v>
      </c>
      <c r="B56" s="39"/>
      <c r="C56" s="39"/>
      <c r="D56" s="39"/>
      <c r="E56" s="39"/>
      <c r="F56" s="38"/>
      <c r="G56" s="38"/>
      <c r="H56" s="40"/>
      <c r="I56" s="15"/>
      <c r="J56" s="15"/>
      <c r="K56" s="15"/>
      <c r="L56" s="15"/>
      <c r="M56" s="15"/>
      <c r="N56" s="15"/>
      <c r="O56" s="15"/>
      <c r="P56" s="15"/>
    </row>
    <row r="57" spans="1:24" ht="31.9" customHeight="1" x14ac:dyDescent="0.25">
      <c r="A57" s="72">
        <v>1</v>
      </c>
      <c r="B57" s="8" t="s">
        <v>99</v>
      </c>
      <c r="C57" s="52"/>
      <c r="D57" s="16">
        <v>10</v>
      </c>
      <c r="E57" s="16">
        <v>2.5</v>
      </c>
      <c r="F57" s="16">
        <v>3.2</v>
      </c>
      <c r="G57" s="16">
        <v>0</v>
      </c>
      <c r="H57" s="16" t="s">
        <v>42</v>
      </c>
      <c r="I57" s="15"/>
      <c r="J57" s="15"/>
      <c r="K57" s="15"/>
      <c r="L57" s="15"/>
      <c r="M57" s="15"/>
      <c r="N57" s="15"/>
      <c r="O57" s="15"/>
      <c r="P57" s="15"/>
    </row>
    <row r="58" spans="1:24" ht="27" customHeight="1" x14ac:dyDescent="0.25">
      <c r="A58" s="57">
        <v>2</v>
      </c>
      <c r="B58" s="8" t="s">
        <v>54</v>
      </c>
      <c r="C58" s="73"/>
      <c r="D58" s="16">
        <v>10</v>
      </c>
      <c r="E58" s="16">
        <v>0.1</v>
      </c>
      <c r="F58" s="16">
        <v>8.3000000000000007</v>
      </c>
      <c r="G58" s="16">
        <v>0.1</v>
      </c>
      <c r="H58" s="16" t="s">
        <v>55</v>
      </c>
      <c r="I58" s="15"/>
      <c r="J58" s="15"/>
      <c r="K58" s="15"/>
      <c r="L58" s="15"/>
      <c r="M58" s="15"/>
      <c r="N58" s="15"/>
      <c r="O58" s="15"/>
      <c r="P58" s="15"/>
    </row>
    <row r="59" spans="1:24" ht="64.5" customHeight="1" x14ac:dyDescent="0.25">
      <c r="A59" s="72">
        <v>3</v>
      </c>
      <c r="B59" s="8" t="s">
        <v>75</v>
      </c>
      <c r="C59" s="52"/>
      <c r="D59" s="16">
        <v>60</v>
      </c>
      <c r="E59" s="16">
        <v>0.9</v>
      </c>
      <c r="F59" s="16">
        <v>0</v>
      </c>
      <c r="G59" s="16">
        <v>0.8</v>
      </c>
      <c r="H59" s="16" t="s">
        <v>76</v>
      </c>
      <c r="I59" s="15"/>
      <c r="J59" s="15"/>
      <c r="K59" s="15"/>
      <c r="L59" s="15"/>
      <c r="M59" s="15"/>
      <c r="N59" s="15"/>
      <c r="O59" s="15"/>
      <c r="P59" s="15"/>
    </row>
    <row r="60" spans="1:24" ht="32.25" customHeight="1" x14ac:dyDescent="0.25">
      <c r="A60" s="57">
        <v>4</v>
      </c>
      <c r="B60" s="74" t="s">
        <v>87</v>
      </c>
      <c r="C60" s="75"/>
      <c r="D60" s="25">
        <v>50</v>
      </c>
      <c r="E60" s="25">
        <v>11.4</v>
      </c>
      <c r="F60" s="25">
        <v>3.1</v>
      </c>
      <c r="G60" s="25">
        <v>8.6999999999999993</v>
      </c>
      <c r="H60" s="55" t="s">
        <v>108</v>
      </c>
      <c r="I60" s="76"/>
      <c r="J60" s="15"/>
      <c r="K60" s="15"/>
      <c r="L60" s="15"/>
      <c r="M60" s="15"/>
      <c r="N60" s="15"/>
      <c r="O60" s="15"/>
      <c r="P60" s="15"/>
      <c r="Q60" s="15"/>
    </row>
    <row r="61" spans="1:24" ht="30" customHeight="1" x14ac:dyDescent="0.25">
      <c r="A61" s="72">
        <v>5</v>
      </c>
      <c r="B61" s="8" t="s">
        <v>100</v>
      </c>
      <c r="C61" s="52"/>
      <c r="D61" s="16">
        <v>150</v>
      </c>
      <c r="E61" s="16">
        <v>4.5999999999999996</v>
      </c>
      <c r="F61" s="16">
        <v>5.5</v>
      </c>
      <c r="G61" s="16">
        <v>23.7</v>
      </c>
      <c r="H61" s="16" t="s">
        <v>74</v>
      </c>
      <c r="I61" s="15"/>
      <c r="J61" s="15"/>
      <c r="K61" s="15"/>
      <c r="L61" s="15"/>
      <c r="M61" s="15"/>
      <c r="N61" s="15"/>
      <c r="O61" s="15"/>
      <c r="P61" s="15"/>
    </row>
    <row r="62" spans="1:24" ht="24" customHeight="1" x14ac:dyDescent="0.25">
      <c r="A62" s="57">
        <v>6</v>
      </c>
      <c r="B62" s="54" t="s">
        <v>2</v>
      </c>
      <c r="C62" s="52"/>
      <c r="D62" s="16">
        <v>35</v>
      </c>
      <c r="E62" s="16">
        <v>2.87</v>
      </c>
      <c r="F62" s="16">
        <v>0.5</v>
      </c>
      <c r="G62" s="16">
        <v>17.04</v>
      </c>
      <c r="H62" s="16" t="s">
        <v>19</v>
      </c>
      <c r="I62" s="15"/>
      <c r="J62" s="15"/>
      <c r="K62" s="15"/>
      <c r="L62" s="15"/>
      <c r="M62" s="15"/>
      <c r="N62" s="15"/>
      <c r="O62" s="15"/>
      <c r="P62" s="15"/>
    </row>
    <row r="63" spans="1:24" ht="29.25" customHeight="1" x14ac:dyDescent="0.25">
      <c r="A63" s="72">
        <v>7</v>
      </c>
      <c r="B63" s="8" t="s">
        <v>59</v>
      </c>
      <c r="C63" s="52"/>
      <c r="D63" s="77" t="s">
        <v>63</v>
      </c>
      <c r="E63" s="16">
        <v>0.1</v>
      </c>
      <c r="F63" s="16">
        <v>0</v>
      </c>
      <c r="G63" s="16">
        <v>7.52</v>
      </c>
      <c r="H63" s="16" t="s">
        <v>60</v>
      </c>
      <c r="I63" s="15"/>
      <c r="J63" s="15"/>
      <c r="K63" s="15"/>
      <c r="L63" s="15"/>
      <c r="M63" s="15"/>
      <c r="N63" s="15"/>
      <c r="O63" s="15"/>
      <c r="P63" s="15"/>
      <c r="Q63" s="20"/>
      <c r="R63" s="18"/>
      <c r="S63" s="19"/>
      <c r="T63" s="21"/>
      <c r="U63" s="11"/>
      <c r="V63" s="11"/>
      <c r="W63" s="11"/>
      <c r="X63" s="11"/>
    </row>
    <row r="64" spans="1:24" ht="15.75" customHeight="1" x14ac:dyDescent="0.25">
      <c r="A64" s="38" t="s">
        <v>33</v>
      </c>
      <c r="B64" s="48"/>
      <c r="C64" s="49">
        <f>SUM(E64+G64)*4+F64*9</f>
        <v>522.38</v>
      </c>
      <c r="D64" s="50"/>
      <c r="E64" s="50">
        <v>21.03</v>
      </c>
      <c r="F64" s="8">
        <v>22.98</v>
      </c>
      <c r="G64" s="8">
        <f>SUM(G57:G63)</f>
        <v>57.86</v>
      </c>
      <c r="H64" s="8"/>
      <c r="I64" s="15"/>
      <c r="J64" s="15"/>
      <c r="K64" s="15"/>
      <c r="L64" s="15"/>
      <c r="M64" s="15"/>
      <c r="N64" s="15"/>
      <c r="O64" s="15"/>
      <c r="P64" s="15"/>
    </row>
    <row r="65" spans="1:16" ht="15.75" x14ac:dyDescent="0.25">
      <c r="A65" s="39" t="s">
        <v>35</v>
      </c>
      <c r="B65" s="39"/>
      <c r="C65" s="39"/>
      <c r="D65" s="39"/>
      <c r="E65" s="39"/>
      <c r="F65" s="39"/>
      <c r="G65" s="38"/>
      <c r="H65" s="40"/>
      <c r="I65" s="15"/>
      <c r="J65" s="15"/>
      <c r="K65" s="15"/>
      <c r="L65" s="15"/>
      <c r="M65" s="15"/>
      <c r="N65" s="15"/>
      <c r="O65" s="15"/>
      <c r="P65" s="15"/>
    </row>
    <row r="66" spans="1:16" ht="46.15" customHeight="1" x14ac:dyDescent="0.25">
      <c r="A66" s="78">
        <v>1</v>
      </c>
      <c r="B66" s="8" t="s">
        <v>101</v>
      </c>
      <c r="C66" s="52"/>
      <c r="D66" s="16">
        <v>60</v>
      </c>
      <c r="E66" s="16">
        <v>0.9</v>
      </c>
      <c r="F66" s="16">
        <v>0</v>
      </c>
      <c r="G66" s="16">
        <v>0.8</v>
      </c>
      <c r="H66" s="16" t="s">
        <v>109</v>
      </c>
      <c r="I66" s="15"/>
      <c r="J66" s="15"/>
      <c r="K66" s="15"/>
      <c r="L66" s="15"/>
      <c r="M66" s="15"/>
      <c r="N66" s="15"/>
      <c r="O66" s="15"/>
      <c r="P66" s="15"/>
    </row>
    <row r="67" spans="1:16" ht="31.5" x14ac:dyDescent="0.25">
      <c r="A67" s="8">
        <v>2</v>
      </c>
      <c r="B67" s="8" t="s">
        <v>70</v>
      </c>
      <c r="C67" s="52"/>
      <c r="D67" s="40">
        <v>60</v>
      </c>
      <c r="E67" s="16">
        <v>19.559999999999999</v>
      </c>
      <c r="F67" s="16">
        <v>6.48</v>
      </c>
      <c r="G67" s="16">
        <v>0.48</v>
      </c>
      <c r="H67" s="69" t="s">
        <v>67</v>
      </c>
      <c r="I67" s="15"/>
      <c r="J67" s="15"/>
      <c r="K67" s="15"/>
      <c r="L67" s="15"/>
      <c r="M67" s="15"/>
      <c r="N67" s="15"/>
      <c r="O67" s="15"/>
      <c r="P67" s="15"/>
    </row>
    <row r="68" spans="1:16" ht="30.6" customHeight="1" x14ac:dyDescent="0.25">
      <c r="A68" s="8">
        <v>3</v>
      </c>
      <c r="B68" s="64" t="s">
        <v>73</v>
      </c>
      <c r="C68" s="52"/>
      <c r="D68" s="16">
        <v>150</v>
      </c>
      <c r="E68" s="16">
        <v>3.2</v>
      </c>
      <c r="F68" s="79">
        <v>5.6</v>
      </c>
      <c r="G68" s="16">
        <v>23.3</v>
      </c>
      <c r="H68" s="16" t="s">
        <v>49</v>
      </c>
      <c r="I68" s="15"/>
      <c r="J68" s="15"/>
      <c r="K68" s="15"/>
      <c r="L68" s="15"/>
      <c r="M68" s="15"/>
      <c r="N68" s="15"/>
      <c r="O68" s="15"/>
      <c r="P68" s="15"/>
    </row>
    <row r="69" spans="1:16" ht="38.450000000000003" customHeight="1" x14ac:dyDescent="0.25">
      <c r="A69" s="8">
        <v>4</v>
      </c>
      <c r="B69" s="8" t="s">
        <v>98</v>
      </c>
      <c r="C69" s="52"/>
      <c r="D69" s="40">
        <v>200</v>
      </c>
      <c r="E69" s="16">
        <v>0.6</v>
      </c>
      <c r="F69" s="16">
        <v>0</v>
      </c>
      <c r="G69" s="16">
        <v>21.52</v>
      </c>
      <c r="H69" s="16" t="s">
        <v>110</v>
      </c>
      <c r="I69" s="15"/>
      <c r="J69" s="15"/>
      <c r="K69" s="15"/>
      <c r="L69" s="15"/>
      <c r="M69" s="15"/>
      <c r="N69" s="15"/>
      <c r="O69" s="15"/>
      <c r="P69" s="15"/>
    </row>
    <row r="70" spans="1:16" ht="36.75" customHeight="1" x14ac:dyDescent="0.25">
      <c r="A70" s="8">
        <v>5</v>
      </c>
      <c r="B70" s="8" t="s">
        <v>2</v>
      </c>
      <c r="C70" s="52"/>
      <c r="D70" s="16">
        <v>23</v>
      </c>
      <c r="E70" s="16">
        <v>1.88</v>
      </c>
      <c r="F70" s="16">
        <v>0.3</v>
      </c>
      <c r="G70" s="16">
        <v>11.19</v>
      </c>
      <c r="H70" s="16" t="s">
        <v>19</v>
      </c>
      <c r="I70" s="15"/>
      <c r="J70" s="15"/>
      <c r="K70" s="15"/>
      <c r="L70" s="15"/>
      <c r="M70" s="15"/>
      <c r="N70" s="15"/>
      <c r="O70" s="15"/>
      <c r="P70" s="15"/>
    </row>
    <row r="71" spans="1:16" ht="21.6" customHeight="1" x14ac:dyDescent="0.25">
      <c r="A71" s="8">
        <v>6</v>
      </c>
      <c r="B71" s="8" t="s">
        <v>32</v>
      </c>
      <c r="C71" s="52"/>
      <c r="D71" s="16">
        <v>50</v>
      </c>
      <c r="E71" s="16">
        <v>1.5</v>
      </c>
      <c r="F71" s="16">
        <v>0</v>
      </c>
      <c r="G71" s="16">
        <v>21</v>
      </c>
      <c r="H71" s="16" t="s">
        <v>52</v>
      </c>
      <c r="I71" s="15"/>
      <c r="J71" s="15"/>
      <c r="K71" s="15"/>
      <c r="L71" s="15"/>
      <c r="M71" s="15"/>
      <c r="N71" s="15"/>
      <c r="O71" s="15"/>
      <c r="P71" s="15"/>
    </row>
    <row r="72" spans="1:16" ht="22.5" customHeight="1" x14ac:dyDescent="0.25">
      <c r="A72" s="38" t="s">
        <v>33</v>
      </c>
      <c r="B72" s="48"/>
      <c r="C72" s="56">
        <f>(E72+G72)*4+F72*9</f>
        <v>511.53999999999996</v>
      </c>
      <c r="D72" s="8"/>
      <c r="E72" s="8">
        <v>21.74</v>
      </c>
      <c r="F72" s="8">
        <f>SUM(F66:F71)</f>
        <v>12.38</v>
      </c>
      <c r="G72" s="8">
        <f>SUM(G66:G71)</f>
        <v>78.289999999999992</v>
      </c>
      <c r="H72" s="8"/>
      <c r="I72" s="15"/>
      <c r="J72" s="15"/>
      <c r="K72" s="15"/>
      <c r="L72" s="15"/>
      <c r="M72" s="15"/>
      <c r="N72" s="15"/>
      <c r="O72" s="15"/>
      <c r="P72" s="15"/>
    </row>
    <row r="73" spans="1:16" ht="15.75" customHeight="1" x14ac:dyDescent="0.25">
      <c r="A73" s="39" t="s">
        <v>36</v>
      </c>
      <c r="B73" s="39"/>
      <c r="C73" s="39"/>
      <c r="D73" s="39"/>
      <c r="E73" s="39"/>
      <c r="F73" s="39"/>
      <c r="G73" s="39"/>
      <c r="H73" s="40"/>
      <c r="I73" s="15"/>
      <c r="J73" s="15"/>
      <c r="K73" s="15"/>
      <c r="L73" s="15"/>
      <c r="M73" s="15"/>
      <c r="N73" s="15"/>
      <c r="O73" s="15"/>
      <c r="P73" s="15"/>
    </row>
    <row r="74" spans="1:16" ht="33" customHeight="1" x14ac:dyDescent="0.25">
      <c r="A74" s="40">
        <v>1</v>
      </c>
      <c r="B74" s="80" t="s">
        <v>11</v>
      </c>
      <c r="C74" s="52"/>
      <c r="D74" s="40" t="s">
        <v>102</v>
      </c>
      <c r="E74" s="16">
        <v>10.5</v>
      </c>
      <c r="F74" s="16">
        <v>9.8000000000000007</v>
      </c>
      <c r="G74" s="16">
        <v>16.38</v>
      </c>
      <c r="H74" s="53" t="s">
        <v>10</v>
      </c>
      <c r="I74" s="15"/>
      <c r="J74" s="15"/>
      <c r="K74" s="15"/>
      <c r="L74" s="15"/>
      <c r="M74" s="15"/>
      <c r="N74" s="15"/>
      <c r="O74" s="15"/>
      <c r="P74" s="15"/>
    </row>
    <row r="75" spans="1:16" ht="42.75" customHeight="1" x14ac:dyDescent="0.25">
      <c r="A75" s="40">
        <v>2</v>
      </c>
      <c r="B75" s="8" t="s">
        <v>8</v>
      </c>
      <c r="C75" s="52"/>
      <c r="D75" s="40">
        <v>150</v>
      </c>
      <c r="E75" s="16">
        <v>6.5</v>
      </c>
      <c r="F75" s="16">
        <v>4.7</v>
      </c>
      <c r="G75" s="16">
        <v>33.799999999999997</v>
      </c>
      <c r="H75" s="53" t="s">
        <v>51</v>
      </c>
      <c r="I75" s="15"/>
      <c r="J75" s="15"/>
      <c r="K75" s="15"/>
      <c r="L75" s="15"/>
      <c r="M75" s="15"/>
      <c r="N75" s="15"/>
      <c r="O75" s="15"/>
      <c r="P75" s="15"/>
    </row>
    <row r="76" spans="1:16" ht="33.6" customHeight="1" x14ac:dyDescent="0.25">
      <c r="A76" s="40">
        <v>3</v>
      </c>
      <c r="B76" s="8" t="s">
        <v>61</v>
      </c>
      <c r="C76" s="52"/>
      <c r="D76" s="40">
        <v>50</v>
      </c>
      <c r="E76" s="16">
        <v>14.88</v>
      </c>
      <c r="F76" s="16">
        <v>13.2</v>
      </c>
      <c r="G76" s="16">
        <v>5.04</v>
      </c>
      <c r="H76" s="53" t="s">
        <v>62</v>
      </c>
      <c r="I76" s="15"/>
      <c r="J76" s="15"/>
      <c r="K76" s="15"/>
      <c r="L76" s="15"/>
      <c r="M76" s="15"/>
      <c r="N76" s="15"/>
      <c r="O76" s="15"/>
      <c r="P76" s="15"/>
    </row>
    <row r="77" spans="1:16" ht="30" customHeight="1" x14ac:dyDescent="0.25">
      <c r="A77" s="40">
        <v>4</v>
      </c>
      <c r="B77" s="8" t="s">
        <v>9</v>
      </c>
      <c r="C77" s="52"/>
      <c r="D77" s="40">
        <v>200</v>
      </c>
      <c r="E77" s="69">
        <v>3.3</v>
      </c>
      <c r="F77" s="69">
        <v>3.3</v>
      </c>
      <c r="G77" s="69">
        <v>14.82</v>
      </c>
      <c r="H77" s="77" t="s">
        <v>111</v>
      </c>
      <c r="I77" s="15"/>
      <c r="J77" s="15"/>
      <c r="K77" s="15"/>
      <c r="L77" s="15"/>
      <c r="M77" s="15"/>
      <c r="N77" s="15"/>
      <c r="O77" s="15"/>
      <c r="P77" s="15"/>
    </row>
    <row r="78" spans="1:16" ht="21" customHeight="1" x14ac:dyDescent="0.25">
      <c r="A78" s="40">
        <v>5</v>
      </c>
      <c r="B78" s="8" t="s">
        <v>2</v>
      </c>
      <c r="C78" s="52"/>
      <c r="D78" s="77">
        <v>35</v>
      </c>
      <c r="E78" s="16">
        <v>2.87</v>
      </c>
      <c r="F78" s="16">
        <v>0.5</v>
      </c>
      <c r="G78" s="16">
        <v>17.04</v>
      </c>
      <c r="H78" s="53" t="s">
        <v>19</v>
      </c>
      <c r="I78" s="15"/>
      <c r="J78" s="15"/>
      <c r="K78" s="15"/>
      <c r="L78" s="15"/>
      <c r="M78" s="15"/>
      <c r="N78" s="15"/>
      <c r="O78" s="15"/>
      <c r="P78" s="15"/>
    </row>
    <row r="79" spans="1:16" ht="20.45" customHeight="1" x14ac:dyDescent="0.25">
      <c r="A79" s="40">
        <v>6</v>
      </c>
      <c r="B79" s="8" t="s">
        <v>32</v>
      </c>
      <c r="C79" s="52"/>
      <c r="D79" s="77">
        <v>50</v>
      </c>
      <c r="E79" s="16">
        <v>0.2</v>
      </c>
      <c r="F79" s="16">
        <v>0</v>
      </c>
      <c r="G79" s="16">
        <v>4.5</v>
      </c>
      <c r="H79" s="53" t="s">
        <v>53</v>
      </c>
      <c r="I79" s="15"/>
      <c r="J79" s="15"/>
      <c r="K79" s="15"/>
      <c r="L79" s="15"/>
      <c r="M79" s="15"/>
      <c r="N79" s="15"/>
      <c r="O79" s="15"/>
      <c r="P79" s="15"/>
    </row>
    <row r="80" spans="1:16" ht="15.75" customHeight="1" x14ac:dyDescent="0.25">
      <c r="A80" s="38" t="s">
        <v>33</v>
      </c>
      <c r="B80" s="48"/>
      <c r="C80" s="56">
        <f>SUM(E80+G80)*4+F80*9</f>
        <v>642.99999999999989</v>
      </c>
      <c r="D80" s="56"/>
      <c r="E80" s="8">
        <v>21.47</v>
      </c>
      <c r="F80" s="8">
        <v>21.2</v>
      </c>
      <c r="G80" s="8">
        <f>SUM(G74:G79)</f>
        <v>91.579999999999984</v>
      </c>
      <c r="H80" s="8"/>
      <c r="I80" s="15"/>
      <c r="J80" s="15"/>
      <c r="K80" s="15"/>
      <c r="L80" s="15"/>
      <c r="M80" s="15"/>
      <c r="N80" s="15"/>
      <c r="O80" s="15"/>
      <c r="P80" s="15"/>
    </row>
    <row r="81" spans="1:17" ht="15.75" x14ac:dyDescent="0.25">
      <c r="A81" s="38" t="s">
        <v>37</v>
      </c>
      <c r="B81" s="38"/>
      <c r="C81" s="38"/>
      <c r="D81" s="38"/>
      <c r="E81" s="38"/>
      <c r="F81" s="38"/>
      <c r="G81" s="38"/>
      <c r="H81" s="40"/>
      <c r="I81" s="15"/>
      <c r="J81" s="15"/>
      <c r="K81" s="15"/>
      <c r="L81" s="15"/>
      <c r="M81" s="15"/>
      <c r="N81" s="15"/>
      <c r="O81" s="15"/>
      <c r="P81" s="15"/>
    </row>
    <row r="82" spans="1:17" ht="46.5" customHeight="1" x14ac:dyDescent="0.25">
      <c r="A82" s="40">
        <v>1</v>
      </c>
      <c r="B82" s="8" t="s">
        <v>101</v>
      </c>
      <c r="C82" s="52"/>
      <c r="D82" s="77">
        <v>60</v>
      </c>
      <c r="E82" s="16">
        <v>1.08</v>
      </c>
      <c r="F82" s="16">
        <v>1.2</v>
      </c>
      <c r="G82" s="16">
        <v>5.52</v>
      </c>
      <c r="H82" s="53" t="s">
        <v>22</v>
      </c>
      <c r="I82" s="15"/>
      <c r="J82" s="15"/>
      <c r="K82" s="15"/>
      <c r="L82" s="15"/>
      <c r="M82" s="15"/>
      <c r="N82" s="15"/>
      <c r="O82" s="15"/>
      <c r="P82" s="15"/>
    </row>
    <row r="83" spans="1:17" ht="15.75" x14ac:dyDescent="0.25">
      <c r="A83" s="40">
        <v>2</v>
      </c>
      <c r="B83" s="8" t="s">
        <v>103</v>
      </c>
      <c r="C83" s="52"/>
      <c r="D83" s="40">
        <v>60</v>
      </c>
      <c r="E83" s="16">
        <v>10.7</v>
      </c>
      <c r="F83" s="16">
        <v>10.8</v>
      </c>
      <c r="G83" s="16">
        <v>13.86</v>
      </c>
      <c r="H83" s="53" t="s">
        <v>112</v>
      </c>
      <c r="I83" s="15"/>
      <c r="J83" s="15"/>
      <c r="K83" s="15"/>
      <c r="L83" s="15"/>
      <c r="M83" s="15"/>
      <c r="N83" s="15"/>
      <c r="O83" s="15"/>
      <c r="P83" s="15"/>
    </row>
    <row r="84" spans="1:17" ht="35.25" customHeight="1" x14ac:dyDescent="0.25">
      <c r="A84" s="40">
        <v>3</v>
      </c>
      <c r="B84" s="8" t="s">
        <v>13</v>
      </c>
      <c r="C84" s="52"/>
      <c r="D84" s="77">
        <v>150</v>
      </c>
      <c r="E84" s="16">
        <v>3.2</v>
      </c>
      <c r="F84" s="79">
        <v>5.6</v>
      </c>
      <c r="G84" s="16">
        <v>23.3</v>
      </c>
      <c r="H84" s="16" t="s">
        <v>49</v>
      </c>
      <c r="I84" s="15"/>
      <c r="J84" s="15"/>
      <c r="K84" s="15"/>
      <c r="L84" s="15"/>
      <c r="M84" s="15"/>
      <c r="N84" s="15"/>
      <c r="O84" s="15"/>
      <c r="P84" s="15"/>
      <c r="Q84" s="15"/>
    </row>
    <row r="85" spans="1:17" ht="37.5" customHeight="1" x14ac:dyDescent="0.25">
      <c r="A85" s="40">
        <v>4</v>
      </c>
      <c r="B85" s="8" t="s">
        <v>15</v>
      </c>
      <c r="C85" s="52"/>
      <c r="D85" s="77">
        <v>200</v>
      </c>
      <c r="E85" s="16">
        <v>1</v>
      </c>
      <c r="F85" s="16">
        <v>0</v>
      </c>
      <c r="G85" s="16">
        <v>21.2</v>
      </c>
      <c r="H85" s="53" t="s">
        <v>23</v>
      </c>
      <c r="I85" s="15"/>
      <c r="J85" s="15"/>
      <c r="K85" s="15"/>
      <c r="L85" s="15"/>
      <c r="M85" s="15"/>
      <c r="N85" s="15"/>
      <c r="O85" s="15"/>
      <c r="P85" s="15"/>
    </row>
    <row r="86" spans="1:17" ht="38.25" customHeight="1" x14ac:dyDescent="0.25">
      <c r="A86" s="40">
        <v>5</v>
      </c>
      <c r="B86" s="8" t="s">
        <v>2</v>
      </c>
      <c r="C86" s="52"/>
      <c r="D86" s="77">
        <v>31</v>
      </c>
      <c r="E86" s="16">
        <v>2.5</v>
      </c>
      <c r="F86" s="16">
        <v>0.4</v>
      </c>
      <c r="G86" s="16">
        <v>15.09</v>
      </c>
      <c r="H86" s="53" t="s">
        <v>19</v>
      </c>
      <c r="I86" s="15"/>
      <c r="J86" s="15"/>
      <c r="K86" s="15"/>
      <c r="L86" s="15"/>
      <c r="M86" s="15"/>
      <c r="N86" s="15"/>
      <c r="O86" s="15"/>
      <c r="P86" s="15"/>
    </row>
    <row r="87" spans="1:17" ht="38.25" customHeight="1" x14ac:dyDescent="0.25">
      <c r="A87" s="40">
        <v>6</v>
      </c>
      <c r="B87" s="8" t="s">
        <v>32</v>
      </c>
      <c r="C87" s="52"/>
      <c r="D87" s="77">
        <v>50</v>
      </c>
      <c r="E87" s="16">
        <v>0.2</v>
      </c>
      <c r="F87" s="16">
        <v>0</v>
      </c>
      <c r="G87" s="16">
        <v>4.5</v>
      </c>
      <c r="H87" s="53" t="s">
        <v>53</v>
      </c>
      <c r="I87" s="15"/>
      <c r="J87" s="15"/>
      <c r="K87" s="15"/>
      <c r="L87" s="15"/>
      <c r="M87" s="15"/>
      <c r="N87" s="15"/>
      <c r="O87" s="15"/>
      <c r="P87" s="15"/>
    </row>
    <row r="88" spans="1:17" ht="38.25" customHeight="1" x14ac:dyDescent="0.25">
      <c r="A88" s="40">
        <v>7</v>
      </c>
      <c r="B88" s="8" t="s">
        <v>104</v>
      </c>
      <c r="C88" s="81"/>
      <c r="D88" s="82">
        <v>15</v>
      </c>
      <c r="E88" s="83">
        <v>1.2</v>
      </c>
      <c r="F88" s="83">
        <v>1.32</v>
      </c>
      <c r="G88" s="83">
        <v>11.34</v>
      </c>
      <c r="H88" s="53" t="s">
        <v>19</v>
      </c>
      <c r="I88" s="15"/>
      <c r="J88" s="15"/>
      <c r="K88" s="15"/>
      <c r="L88" s="15"/>
      <c r="M88" s="15"/>
      <c r="N88" s="15"/>
      <c r="O88" s="15"/>
      <c r="P88" s="15"/>
    </row>
    <row r="89" spans="1:17" ht="15.75" customHeight="1" x14ac:dyDescent="0.25">
      <c r="A89" s="38" t="s">
        <v>33</v>
      </c>
      <c r="B89" s="48"/>
      <c r="C89" s="49">
        <v>578.51</v>
      </c>
      <c r="D89" s="50"/>
      <c r="E89" s="50">
        <f>SUM(E82:E88)</f>
        <v>19.88</v>
      </c>
      <c r="F89" s="50">
        <v>14.69</v>
      </c>
      <c r="G89" s="50">
        <f>SUM(G82:G88)</f>
        <v>94.81</v>
      </c>
      <c r="H89" s="8"/>
      <c r="I89" s="15"/>
      <c r="J89" s="15"/>
      <c r="K89" s="15"/>
      <c r="L89" s="15"/>
      <c r="M89" s="15"/>
      <c r="N89" s="15"/>
      <c r="O89" s="15"/>
      <c r="P89" s="15"/>
    </row>
    <row r="90" spans="1:17" ht="15.75" customHeight="1" x14ac:dyDescent="0.25">
      <c r="A90" s="39" t="s">
        <v>38</v>
      </c>
      <c r="B90" s="39"/>
      <c r="C90" s="39"/>
      <c r="D90" s="39"/>
      <c r="E90" s="39"/>
      <c r="F90" s="39"/>
      <c r="G90" s="39"/>
      <c r="H90" s="40"/>
      <c r="I90" s="15"/>
      <c r="J90" s="15"/>
      <c r="K90" s="15"/>
      <c r="L90" s="15"/>
      <c r="M90" s="15"/>
      <c r="N90" s="15"/>
      <c r="O90" s="15"/>
      <c r="P90" s="15"/>
    </row>
    <row r="91" spans="1:17" ht="52.15" customHeight="1" x14ac:dyDescent="0.25">
      <c r="A91" s="8">
        <v>1</v>
      </c>
      <c r="B91" s="56" t="s">
        <v>41</v>
      </c>
      <c r="C91" s="84"/>
      <c r="D91" s="77">
        <v>60</v>
      </c>
      <c r="E91" s="77">
        <v>0.9</v>
      </c>
      <c r="F91" s="77">
        <v>0</v>
      </c>
      <c r="G91" s="77">
        <v>0.8</v>
      </c>
      <c r="H91" s="53" t="s">
        <v>7</v>
      </c>
      <c r="I91" s="15"/>
      <c r="J91" s="15"/>
      <c r="K91" s="15"/>
      <c r="L91" s="15"/>
      <c r="M91" s="15"/>
      <c r="N91" s="15"/>
      <c r="O91" s="15"/>
      <c r="P91" s="15"/>
    </row>
    <row r="92" spans="1:17" ht="37.9" customHeight="1" x14ac:dyDescent="0.25">
      <c r="A92" s="8">
        <v>2</v>
      </c>
      <c r="B92" s="74" t="s">
        <v>68</v>
      </c>
      <c r="C92" s="75"/>
      <c r="D92" s="25">
        <v>50</v>
      </c>
      <c r="E92" s="25">
        <v>11.2</v>
      </c>
      <c r="F92" s="25">
        <v>30.5</v>
      </c>
      <c r="G92" s="25">
        <v>4.3600000000000003</v>
      </c>
      <c r="H92" s="26" t="s">
        <v>69</v>
      </c>
      <c r="I92" s="15"/>
      <c r="J92" s="15"/>
      <c r="K92" s="15"/>
      <c r="L92" s="15"/>
      <c r="M92" s="15"/>
      <c r="N92" s="15"/>
      <c r="O92" s="15"/>
      <c r="P92" s="15"/>
    </row>
    <row r="93" spans="1:17" ht="48" customHeight="1" x14ac:dyDescent="0.25">
      <c r="A93" s="8">
        <v>3</v>
      </c>
      <c r="B93" s="8" t="s">
        <v>113</v>
      </c>
      <c r="C93" s="84"/>
      <c r="D93" s="77">
        <v>150</v>
      </c>
      <c r="E93" s="77">
        <v>5.8</v>
      </c>
      <c r="F93" s="77">
        <v>0.3</v>
      </c>
      <c r="G93" s="77">
        <v>40.299999999999997</v>
      </c>
      <c r="H93" s="53" t="s">
        <v>114</v>
      </c>
      <c r="I93" s="15"/>
      <c r="J93" s="15"/>
      <c r="K93" s="15"/>
      <c r="L93" s="15"/>
      <c r="M93" s="15"/>
      <c r="N93" s="15"/>
      <c r="O93" s="15"/>
      <c r="P93" s="15"/>
    </row>
    <row r="94" spans="1:17" ht="36.75" customHeight="1" x14ac:dyDescent="0.25">
      <c r="A94" s="8">
        <v>4</v>
      </c>
      <c r="B94" s="8" t="s">
        <v>105</v>
      </c>
      <c r="C94" s="84"/>
      <c r="D94" s="40"/>
      <c r="E94" s="77"/>
      <c r="F94" s="77"/>
      <c r="G94" s="77"/>
      <c r="H94" s="53"/>
      <c r="I94" s="15"/>
      <c r="J94" s="15"/>
      <c r="K94" s="15"/>
      <c r="L94" s="15"/>
      <c r="M94" s="15"/>
      <c r="N94" s="15"/>
      <c r="O94" s="15"/>
      <c r="P94" s="15"/>
    </row>
    <row r="95" spans="1:17" ht="36.75" customHeight="1" x14ac:dyDescent="0.25">
      <c r="A95" s="4">
        <v>5</v>
      </c>
      <c r="B95" s="4" t="s">
        <v>32</v>
      </c>
      <c r="C95" s="3"/>
      <c r="D95" s="17">
        <v>50</v>
      </c>
      <c r="E95" s="17"/>
      <c r="F95" s="17"/>
      <c r="G95" s="17"/>
      <c r="H95" s="14"/>
    </row>
    <row r="96" spans="1:17" ht="28.5" customHeight="1" x14ac:dyDescent="0.25">
      <c r="A96" s="7">
        <v>6</v>
      </c>
      <c r="B96" s="4" t="s">
        <v>2</v>
      </c>
      <c r="C96" s="3"/>
      <c r="D96" s="17">
        <v>20</v>
      </c>
      <c r="E96" s="17">
        <v>1.64</v>
      </c>
      <c r="F96" s="17">
        <v>0.28000000000000003</v>
      </c>
      <c r="G96" s="17">
        <v>9.6999999999999993</v>
      </c>
      <c r="H96" s="14" t="s">
        <v>19</v>
      </c>
    </row>
    <row r="97" spans="1:30" ht="15.75" customHeight="1" x14ac:dyDescent="0.25">
      <c r="A97" s="23" t="s">
        <v>33</v>
      </c>
      <c r="B97" s="24"/>
      <c r="C97" s="5">
        <f>(E97+G97)*4+F97*9</f>
        <v>467.36999999999995</v>
      </c>
      <c r="D97" s="4"/>
      <c r="E97" s="4">
        <f>SUM(E91:E96)</f>
        <v>19.54</v>
      </c>
      <c r="F97" s="4">
        <v>18.73</v>
      </c>
      <c r="G97" s="4">
        <f>SUM(G91:G96)</f>
        <v>55.16</v>
      </c>
      <c r="H97" s="4"/>
    </row>
    <row r="98" spans="1:30" ht="15" customHeight="1" x14ac:dyDescent="0.25">
      <c r="A98" s="9"/>
      <c r="B98" s="9"/>
      <c r="C98" s="9"/>
      <c r="D98" s="9"/>
      <c r="E98" s="9"/>
      <c r="F98" s="9"/>
      <c r="G98" s="9"/>
      <c r="H98" s="9"/>
      <c r="I98" s="6"/>
      <c r="J98" s="6"/>
      <c r="K98" s="6"/>
      <c r="L98" s="6"/>
      <c r="M98" s="6"/>
      <c r="N98" s="6"/>
      <c r="O98" s="6"/>
      <c r="P98" s="6"/>
    </row>
    <row r="99" spans="1:30" ht="18.75" customHeight="1" x14ac:dyDescent="0.25">
      <c r="A99" s="6"/>
      <c r="C99"/>
      <c r="D99"/>
    </row>
    <row r="100" spans="1:30" ht="18.75" customHeight="1" x14ac:dyDescent="0.25">
      <c r="A100" s="10"/>
      <c r="B100" s="13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 ht="18.75" customHeight="1" x14ac:dyDescent="0.25">
      <c r="A101" s="10"/>
      <c r="B101" s="13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ht="18.75" customHeight="1" x14ac:dyDescent="0.25">
      <c r="A102" s="10"/>
      <c r="B102" s="13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</row>
    <row r="103" spans="1:30" ht="18.75" customHeight="1" x14ac:dyDescent="0.25">
      <c r="A103" s="10"/>
      <c r="B103" s="13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0" ht="15" customHeight="1" x14ac:dyDescent="0.25">
      <c r="A104" s="10"/>
      <c r="B104" s="1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0" ht="15" customHeight="1" x14ac:dyDescent="0.25">
      <c r="A105" s="10"/>
      <c r="B105" s="1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1:30" ht="1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</row>
    <row r="107" spans="1:30" ht="15" customHeight="1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30" ht="15" customHeight="1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30" ht="15" customHeight="1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30" ht="15" customHeight="1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30" ht="15" customHeight="1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30" ht="15" customHeight="1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2:16" ht="15" customHeight="1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2:16" ht="15" customHeight="1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2:16" ht="15" customHeight="1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2:16" ht="15" customHeight="1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2:16" ht="15" customHeight="1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2:16" ht="15" customHeight="1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2:16" ht="15" customHeight="1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2:16" ht="15" customHeight="1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2:16" ht="15" customHeight="1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2:16" ht="15" customHeight="1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2:16" ht="15" customHeight="1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2:16" ht="15" customHeight="1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6" ht="15" customHeight="1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2:16" ht="15" customHeight="1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2:16" ht="15" customHeight="1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2:16" ht="15" customHeight="1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ht="15" customHeight="1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5">
      <c r="A133" s="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x14ac:dyDescent="0.25">
      <c r="A134" s="6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x14ac:dyDescent="0.25">
      <c r="A135" s="6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 x14ac:dyDescent="0.25">
      <c r="A136" s="6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x14ac:dyDescent="0.25">
      <c r="A137" s="6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5">
      <c r="A138" s="6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 x14ac:dyDescent="0.25">
      <c r="A139" s="6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 x14ac:dyDescent="0.25">
      <c r="A140" s="6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x14ac:dyDescent="0.25">
      <c r="A141" s="6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 x14ac:dyDescent="0.25">
      <c r="A142" s="6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x14ac:dyDescent="0.25">
      <c r="A143" s="6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 x14ac:dyDescent="0.25">
      <c r="A144" s="6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 x14ac:dyDescent="0.25">
      <c r="A145" s="6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x14ac:dyDescent="0.25">
      <c r="A146" s="6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x14ac:dyDescent="0.25">
      <c r="A147" s="6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x14ac:dyDescent="0.25">
      <c r="A148" s="6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x14ac:dyDescent="0.25">
      <c r="A149" s="6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 x14ac:dyDescent="0.25">
      <c r="A150" s="6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 x14ac:dyDescent="0.25">
      <c r="A151" s="6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x14ac:dyDescent="0.25">
      <c r="A152" s="6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x14ac:dyDescent="0.25">
      <c r="A153" s="6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 x14ac:dyDescent="0.25">
      <c r="A154" s="6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 x14ac:dyDescent="0.25">
      <c r="A155" s="6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 x14ac:dyDescent="0.25">
      <c r="A156" s="6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 x14ac:dyDescent="0.25">
      <c r="A157" s="6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 x14ac:dyDescent="0.25">
      <c r="A158" s="6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x14ac:dyDescent="0.25">
      <c r="A159" s="6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 x14ac:dyDescent="0.25">
      <c r="A160" s="6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 x14ac:dyDescent="0.25">
      <c r="A161" s="6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 x14ac:dyDescent="0.25">
      <c r="A162" s="6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 x14ac:dyDescent="0.25">
      <c r="A163" s="6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 x14ac:dyDescent="0.25">
      <c r="A164" s="6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x14ac:dyDescent="0.25">
      <c r="A165" s="6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 x14ac:dyDescent="0.25">
      <c r="A166" s="6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 x14ac:dyDescent="0.25">
      <c r="A167" s="6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 x14ac:dyDescent="0.25">
      <c r="A168" s="6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 x14ac:dyDescent="0.25">
      <c r="A169" s="6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 x14ac:dyDescent="0.25">
      <c r="A170" s="6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x14ac:dyDescent="0.25">
      <c r="A171" s="6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 x14ac:dyDescent="0.25">
      <c r="A172" s="6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x14ac:dyDescent="0.25">
      <c r="A173" s="6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 ht="52.15" customHeight="1" x14ac:dyDescent="0.25">
      <c r="A174" s="6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2:16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2:16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2:16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2:16" x14ac:dyDescent="0.25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2:16" x14ac:dyDescent="0.25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2:16" x14ac:dyDescent="0.2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2:16" x14ac:dyDescent="0.25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2:16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2:16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2:16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2:16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2:16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2:16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2:16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2:16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2:16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2:16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2:16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2:16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2:16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2:16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2:16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2:16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2:16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2:16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2:16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2:16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2:16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2:16" x14ac:dyDescent="0.2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2:16" x14ac:dyDescent="0.2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2:16" x14ac:dyDescent="0.2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2:16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2:16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 x14ac:dyDescent="0.2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2:16" x14ac:dyDescent="0.2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2:16" x14ac:dyDescent="0.2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2:16" x14ac:dyDescent="0.2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2:16" x14ac:dyDescent="0.2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2:16" x14ac:dyDescent="0.2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2:16" x14ac:dyDescent="0.2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2:16" x14ac:dyDescent="0.2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2:16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2:16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2:16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2:16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2:16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2:16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2:16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2:16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2:16" x14ac:dyDescent="0.2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2:16" x14ac:dyDescent="0.25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2:16" x14ac:dyDescent="0.25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2:16" x14ac:dyDescent="0.25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2:16" x14ac:dyDescent="0.25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2:16" x14ac:dyDescent="0.2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2:16" x14ac:dyDescent="0.2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2:16" x14ac:dyDescent="0.2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2:16" x14ac:dyDescent="0.2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2:16" x14ac:dyDescent="0.2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  <row r="249" spans="2:16" x14ac:dyDescent="0.2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</row>
    <row r="250" spans="2:16" x14ac:dyDescent="0.2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</row>
    <row r="251" spans="2:16" x14ac:dyDescent="0.2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</row>
    <row r="252" spans="2:16" x14ac:dyDescent="0.2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</row>
    <row r="253" spans="2:16" x14ac:dyDescent="0.2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</row>
    <row r="254" spans="2:16" x14ac:dyDescent="0.2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</row>
    <row r="255" spans="2:16" x14ac:dyDescent="0.2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</row>
    <row r="256" spans="2:16" x14ac:dyDescent="0.2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</row>
    <row r="257" spans="2:16" x14ac:dyDescent="0.2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</row>
    <row r="258" spans="2:16" x14ac:dyDescent="0.2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</row>
    <row r="259" spans="2:16" x14ac:dyDescent="0.2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</row>
    <row r="260" spans="2:16" x14ac:dyDescent="0.2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</row>
    <row r="261" spans="2:16" x14ac:dyDescent="0.2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</row>
    <row r="262" spans="2:16" x14ac:dyDescent="0.2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2:16" x14ac:dyDescent="0.2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2:16" x14ac:dyDescent="0.2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2:16" x14ac:dyDescent="0.2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2:16" x14ac:dyDescent="0.2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2:16" x14ac:dyDescent="0.2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2:16" x14ac:dyDescent="0.2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2:16" x14ac:dyDescent="0.2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2:16" x14ac:dyDescent="0.2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2:16" x14ac:dyDescent="0.2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2:16" x14ac:dyDescent="0.2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2:16" x14ac:dyDescent="0.2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2:16" x14ac:dyDescent="0.2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2:16" x14ac:dyDescent="0.2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2:16" x14ac:dyDescent="0.2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2:16" x14ac:dyDescent="0.2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2:16" x14ac:dyDescent="0.2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2:16" x14ac:dyDescent="0.2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2:16" x14ac:dyDescent="0.2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2:16" x14ac:dyDescent="0.2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2:16" x14ac:dyDescent="0.2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2:16" x14ac:dyDescent="0.2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2:16" x14ac:dyDescent="0.2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2:16" x14ac:dyDescent="0.25">
      <c r="B285" s="10"/>
      <c r="C285" s="11"/>
      <c r="D285" s="12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</row>
  </sheetData>
  <mergeCells count="27">
    <mergeCell ref="A4:P8"/>
    <mergeCell ref="A10:A11"/>
    <mergeCell ref="B10:B11"/>
    <mergeCell ref="C10:C11"/>
    <mergeCell ref="D10:D11"/>
    <mergeCell ref="E10:G10"/>
    <mergeCell ref="A56:G56"/>
    <mergeCell ref="A12:G12"/>
    <mergeCell ref="A21:B21"/>
    <mergeCell ref="A22:G22"/>
    <mergeCell ref="A29:B29"/>
    <mergeCell ref="A30:G30"/>
    <mergeCell ref="A37:B37"/>
    <mergeCell ref="A38:G38"/>
    <mergeCell ref="A45:B45"/>
    <mergeCell ref="A46:G46"/>
    <mergeCell ref="A54:B54"/>
    <mergeCell ref="A55:G55"/>
    <mergeCell ref="A89:B89"/>
    <mergeCell ref="A90:G90"/>
    <mergeCell ref="A97:B97"/>
    <mergeCell ref="A64:B64"/>
    <mergeCell ref="A65:G65"/>
    <mergeCell ref="A72:B72"/>
    <mergeCell ref="A73:G73"/>
    <mergeCell ref="A80:B80"/>
    <mergeCell ref="A81:G81"/>
  </mergeCells>
  <phoneticPr fontId="14" type="noConversion"/>
  <pageMargins left="0.36" right="0.2" top="0.75" bottom="0.75" header="0.3" footer="0.3"/>
  <pageSetup paperSize="9" scale="79" orientation="portrait" r:id="rId1"/>
  <rowBreaks count="4" manualBreakCount="4">
    <brk id="8" max="15" man="1"/>
    <brk id="37" max="15" man="1"/>
    <brk id="54" max="15" man="1"/>
    <brk id="8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на второе полугодие</vt:lpstr>
      <vt:lpstr>'меню на второе полугодие'!Область_печати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МКДП</dc:creator>
  <cp:lastModifiedBy>secretar</cp:lastModifiedBy>
  <cp:lastPrinted>2024-04-24T07:36:25Z</cp:lastPrinted>
  <dcterms:created xsi:type="dcterms:W3CDTF">2015-04-21T08:54:12Z</dcterms:created>
  <dcterms:modified xsi:type="dcterms:W3CDTF">2024-04-24T07:38:33Z</dcterms:modified>
</cp:coreProperties>
</file>